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7635" windowHeight="5925" firstSheet="1" activeTab="1"/>
  </bookViews>
  <sheets>
    <sheet name="Bandiemthidua.2013" sheetId="1" r:id="rId1"/>
    <sheet name=".xls)Góp ý sửa đổi" sheetId="2" r:id="rId2"/>
    <sheet name="Sheet3" sheetId="3" r:id="rId3"/>
  </sheets>
  <definedNames/>
  <calcPr fullCalcOnLoad="1"/>
</workbook>
</file>

<file path=xl/sharedStrings.xml><?xml version="1.0" encoding="utf-8"?>
<sst xmlns="http://schemas.openxmlformats.org/spreadsheetml/2006/main" count="270" uniqueCount="231">
  <si>
    <t>Điểm chuẩn</t>
  </si>
  <si>
    <t>Điểm trừ</t>
  </si>
  <si>
    <t>I/ Thực hiện chức năng, nhiệm vụ:</t>
  </si>
  <si>
    <t>1/ Chỉ tiêu chuyên môn:</t>
  </si>
  <si>
    <t>2/ Công tác quản lý:</t>
  </si>
  <si>
    <t xml:space="preserve">4/ Thực hiện chế độ báo cáo </t>
  </si>
  <si>
    <t>5/ Công tác Dược</t>
  </si>
  <si>
    <t>Đảm bảo đủ các phương tiện bảo quản thuốc, hóa chất và vật tư y tế tiêu hao: độ thông thoáng , nhiệt độ, độ ẩm, phòng chống cháy nổ trong kho thuốc …</t>
  </si>
  <si>
    <t>1/ Xây dựng Đảng:</t>
  </si>
  <si>
    <t xml:space="preserve">3/ Đoàn Thanh niên </t>
  </si>
  <si>
    <t xml:space="preserve">1/ Đánh giá công tác tổ chức thực hiện quy chế dân chủ </t>
  </si>
  <si>
    <t>+ Có báo cáo sơ kết, tổng kết</t>
  </si>
  <si>
    <t>+ Có chương trình kế hoạch năm</t>
  </si>
  <si>
    <t>+ Có báo cáo tổng kết</t>
  </si>
  <si>
    <t>KẾT QUẢ :</t>
  </si>
  <si>
    <t>Tổng số điểm</t>
  </si>
  <si>
    <t>ĐƠN VỊ:</t>
  </si>
  <si>
    <t>NỘI DUNG</t>
  </si>
  <si>
    <t>Điểm tự chấm</t>
  </si>
  <si>
    <r>
      <t>2/ Xây dựng Công đoàn</t>
    </r>
    <r>
      <rPr>
        <b/>
        <sz val="13"/>
        <rFont val="Times New Roman"/>
        <family val="1"/>
      </rPr>
      <t>:</t>
    </r>
  </si>
  <si>
    <t>XẾP LOẠI :</t>
  </si>
  <si>
    <t xml:space="preserve">Mục I  </t>
  </si>
  <si>
    <t>Mục II</t>
  </si>
  <si>
    <t>Mục III</t>
  </si>
  <si>
    <t>Mục IV</t>
  </si>
  <si>
    <t>Điểm  phúc tra</t>
  </si>
  <si>
    <t xml:space="preserve">                                                            </t>
  </si>
  <si>
    <t xml:space="preserve"> Đơn vị có kế hoạch năm, quý, tháng. </t>
  </si>
  <si>
    <t xml:space="preserve"> Đảm bảo công văn lưu trữ, quản lý con dấu, soạn thảo và phát hành, sao văn bản.</t>
  </si>
  <si>
    <t xml:space="preserve"> Đạt dưới 80%</t>
  </si>
  <si>
    <t xml:space="preserve"> Có Nghị quyết của Cấp uỷ triển khai kế hoạch và đánh giá nội dung quy chế dân chủ, xây dựng cơ quan văn hóa</t>
  </si>
  <si>
    <t xml:space="preserve"> Củng cố Ban Chỉ đạo </t>
  </si>
  <si>
    <t xml:space="preserve"> Điểm trung bình phỏng vấn 10 cán bộ ≥ 4,5 điểm </t>
  </si>
  <si>
    <t xml:space="preserve"> Có đơn thư khiếu nại, tố cáo </t>
  </si>
  <si>
    <t xml:space="preserve"> Được công nhận cơ quan văn hoá </t>
  </si>
  <si>
    <t xml:space="preserve"> Không được công nhận cơ quan văn hoá </t>
  </si>
  <si>
    <t xml:space="preserve"> Thực hiện công tác báo cáo</t>
  </si>
  <si>
    <t xml:space="preserve"> Vượt chỉ tiêu, kế hoạch.</t>
  </si>
  <si>
    <t xml:space="preserve"> Đạt chỉ tiêu, kế hoạch 90% đến 100%.</t>
  </si>
  <si>
    <t xml:space="preserve"> Đạt chỉ tiêu, kế hoạch dưới 80%.</t>
  </si>
  <si>
    <t xml:space="preserve"> Có phân công chức trách, nhiệm vụ cụ thể trong lãnh đạo đơn vị.   </t>
  </si>
  <si>
    <t xml:space="preserve"> Khoa, phòng có bảng chức năng, nhiệm vụ và phân công cụ thể. </t>
  </si>
  <si>
    <t xml:space="preserve"> Đạt chỉ tiêu, kế hoạch từ 80% đến dưới 90%.</t>
  </si>
  <si>
    <t xml:space="preserve"> Công tác bảo vệ bí mật nhà nước, thực hiện đúng qui trình Hội nghị/Hội thảo có yếu tố nước ngoài.</t>
  </si>
  <si>
    <t xml:space="preserve"> Quản lý tài chính đúng quy định. </t>
  </si>
  <si>
    <t xml:space="preserve"> Vi phạm quản lý tài chính. </t>
  </si>
  <si>
    <t xml:space="preserve"> Quản lý tốt tài sản của đơn vị.</t>
  </si>
  <si>
    <t xml:space="preserve"> Quản lý tài sản không tốt. </t>
  </si>
  <si>
    <t>3/ Công tác đào tạo và nghiên cứu khoa học.</t>
  </si>
  <si>
    <t xml:space="preserve"> Có quyết định thành lập Hội đồng khoa học của đơn vị. </t>
  </si>
  <si>
    <t xml:space="preserve"> Có tổ chức Hội nghị khoa học hàng năm.</t>
  </si>
  <si>
    <t xml:space="preserve"> Có ít nhất 01 đề tài cấp ngành.</t>
  </si>
  <si>
    <t>Chấp hành, thực hiện đầy đủ chế độ báo cáo định kỳ, đột xuất đảm bảo chính xác và chất lượng.</t>
  </si>
  <si>
    <t>Tổ chức đấu thầu mua thuốc, hóa chất và vật tư y tế tiêu hao theo quy định của pháp luật; vận chuyển kiểm nhập cấp phát theo đúng quy định hiện hành.</t>
  </si>
  <si>
    <t>6/ Chức năng nhiệm vụ.</t>
  </si>
  <si>
    <t xml:space="preserve"> Đạt trên 90%.</t>
  </si>
  <si>
    <t xml:space="preserve"> Đạt từ 80 đến 90%.</t>
  </si>
  <si>
    <t xml:space="preserve">II/ Chấp hành đường lối, chủ trương của Đảng, pháp luật  của nhà nước. </t>
  </si>
  <si>
    <t xml:space="preserve"> Xây dựng kế hoạch tuyên truyền phổ biến giáo dục pháp luật.</t>
  </si>
  <si>
    <t>Triển khai thực hiện.</t>
  </si>
  <si>
    <t>Thực hiện chế độ báo cáo.</t>
  </si>
  <si>
    <t>1/ Thực hiện công tác tuyên truyền phổ biến giáo dục pháp luật.</t>
  </si>
  <si>
    <t xml:space="preserve"> 2/Thực hiện đúng và đầy đủ các chế độ chính sách. </t>
  </si>
  <si>
    <t xml:space="preserve">III/ Công tác Đảng, đoàn thể và tổ chức; phong trào thi đua </t>
  </si>
  <si>
    <t xml:space="preserve"> Đạt Chi bộ trong sạch vững mạnh. </t>
  </si>
  <si>
    <t xml:space="preserve"> Đạt Chi bộ khá.</t>
  </si>
  <si>
    <t xml:space="preserve"> Đạt Công đoàn cơ sở  vững mạnh.</t>
  </si>
  <si>
    <t xml:space="preserve"> Đạt Công đoàn cơ sở khá. </t>
  </si>
  <si>
    <t xml:space="preserve"> Đạt Chi đoàn thanh niên vững mạnh.</t>
  </si>
  <si>
    <t xml:space="preserve"> Đạt Chi đoàn thanh niên khá. </t>
  </si>
  <si>
    <t xml:space="preserve"> Có phát động và đăng ký thi đua (tại Hội nghị cán bộ công chức).</t>
  </si>
  <si>
    <t xml:space="preserve"> Thực hiện đúng chế độ khen thưởng (chi thưởng Lao động tiên tiến).</t>
  </si>
  <si>
    <t xml:space="preserve"> Thực hiện đúng quy trình đề nghị khen thưởng và lưu trữ tốt hồ sơ khen thưởng.</t>
  </si>
  <si>
    <t xml:space="preserve">IV/ Thực hiện quy chế dân chủ, xây dựng cơ quan văn hóa và công tác phòng chống tham nhũng. Học tập theo tấm gương đạo đức Hồ Chí Minh. Phòng chống tác hại thuốc lá. Cải cách hành chính </t>
  </si>
  <si>
    <t>2/Học tập đạo đức Hồ Chí Minh</t>
  </si>
  <si>
    <t>Có chương  trình kế hoạch năm</t>
  </si>
  <si>
    <t>Có báo cáo sơ kết, tổng kết</t>
  </si>
  <si>
    <t>Thực hiện đủ những nội dung, công việc cần công khai theo qui định cho người lao động biết: công khai tuyển dụng, nâng lương, chế độ, chính sách ......</t>
  </si>
  <si>
    <t>Hội nghị công chức cuối năm (biên bản)</t>
  </si>
  <si>
    <t xml:space="preserve"> Ban Thanh tra nhân dân có nội dung hoạt động cụ thể và có kiểm tra đánh giá của Ban Chỉ đạo</t>
  </si>
  <si>
    <t>Có lịch tiếp dân (sơ đồ, địa điểm, thời gian làm việc của bộ phận tiếp dân, sổ sách...)</t>
  </si>
  <si>
    <t>3/Phòng chống tác hại thuốc lá</t>
  </si>
  <si>
    <t>4/ Thực hiện Qui tắc ứng xử</t>
  </si>
  <si>
    <t>5/ Xây dựng cơ quan văn hóa :</t>
  </si>
  <si>
    <t>6/ Thực hiện công tác phòng chống tham nhũng</t>
  </si>
  <si>
    <t>7/ Thực hiện công tác cải cách hành chính.</t>
  </si>
  <si>
    <t>Bộ phận một cửa có đủ các sổ sách theo dõi</t>
  </si>
  <si>
    <t>Thực hiện quy chế về việc tiếp nhận và xử lý văn bản</t>
  </si>
  <si>
    <t>Có sổ văn bản đi, đến</t>
  </si>
  <si>
    <t>Loại trung bình: từ 70 đến 80 điểm</t>
  </si>
  <si>
    <t>Loại kém: dưới 70 điểm</t>
  </si>
  <si>
    <t>Thủ trưởng đơn vị</t>
  </si>
  <si>
    <t>Cán bộ tổng Hợp</t>
  </si>
  <si>
    <t>trừ 4 điểm</t>
  </si>
  <si>
    <t>trừ 10 điểm</t>
  </si>
  <si>
    <t>Điểm đạt</t>
  </si>
  <si>
    <t>Cộng</t>
  </si>
  <si>
    <r>
      <rPr>
        <b/>
        <sz val="12"/>
        <rFont val="Times New Roman"/>
        <family val="1"/>
      </rPr>
      <t xml:space="preserve">UBND TỈNH THỪA THIÊN HUẾ </t>
    </r>
    <r>
      <rPr>
        <b/>
        <sz val="10"/>
        <rFont val="Times New Roman"/>
        <family val="1"/>
      </rPr>
      <t xml:space="preserve">             </t>
    </r>
    <r>
      <rPr>
        <b/>
        <sz val="12"/>
        <rFont val="Times New Roman"/>
        <family val="1"/>
      </rPr>
      <t>CỘNG HÒA XÃ HỘI CHỦ NGHĨA ViỆT NAM</t>
    </r>
  </si>
  <si>
    <t xml:space="preserve">BẢNG  ĐIỂM ĐÁNH GIÁ CÁC ĐƠN VỊ CẤP TỈNH </t>
  </si>
  <si>
    <t xml:space="preserve"> Có sai phạm về thực hiện chế độ chính sách.</t>
  </si>
  <si>
    <t xml:space="preserve"> Điểm trung bình phỏng vấn 10 cán bộ &lt; 4,5 điểm </t>
  </si>
  <si>
    <t>Tiếp nhận giải quyết TTHC theo cơ chế một cửa</t>
  </si>
  <si>
    <t xml:space="preserve"> Giải quyết kịp thời các ý kiến của công chức, viên chức, nhân dân.</t>
  </si>
  <si>
    <t>* Có văn bản kế hoạch CCHC hằng năm</t>
  </si>
  <si>
    <t>* Có báo cáo 3 tháng, 6 tháng, 9 tháng, 12 tháng</t>
  </si>
  <si>
    <t>* Đối với các đơn vị thực hiện các TTHC theo quyết định của UBND tỉnh:</t>
  </si>
  <si>
    <t>* Đối với các đơn vị không có các TTHC theo quyết định của UBND tỉnh:</t>
  </si>
  <si>
    <t>* Có thực hiện rà soát và ban hành các quy định quản lý tài chính tại các đơn vị.</t>
  </si>
  <si>
    <t>* Đẩy mạnh ứng dụng công nghệ thông tin - truyền thông trong hoạt động của cơ quan, đơn vị.</t>
  </si>
  <si>
    <t>4/ Phong trào thi đua:</t>
  </si>
  <si>
    <t>60,00</t>
  </si>
  <si>
    <t xml:space="preserve">Lưu ý: không được xếp loại xuất sắc đối với các đơn vị có cán bộ bị kỷ luật từ hình thức cảnh cáo trở lên; không đạt danh hiệu Chi bộ trong sạch vững mạnh; 
Công đoàn cơ sở vững mạnh.
</t>
  </si>
  <si>
    <t>Thừa Thiên Huế, ngày       tháng        năm 2014</t>
  </si>
  <si>
    <t>Thực hiện tốt Chỉ thị 51/2012/CT-UBND ngày 28/12/2012 của UBND tỉnh: có xây dựng kế hoạch triển khai, thành lập đoàn kiểm tra và có báo cáo quý, 6 tháng, năm.</t>
  </si>
  <si>
    <r>
      <t xml:space="preserve">                   </t>
    </r>
    <r>
      <rPr>
        <b/>
        <u val="single"/>
        <sz val="12"/>
        <rFont val="Times New Roman"/>
        <family val="1"/>
      </rPr>
      <t>SỞ Y TẾ</t>
    </r>
    <r>
      <rPr>
        <b/>
        <sz val="12"/>
        <rFont val="Times New Roman"/>
        <family val="1"/>
      </rPr>
      <t xml:space="preserve">                                                   Độc lập  Tự do  Hạnh phúc</t>
    </r>
  </si>
  <si>
    <t xml:space="preserve"> Xây dựng kế hoạch năm và triển khai thực hiện</t>
  </si>
  <si>
    <t>Loại xuất sắc:từ 91 điểm trở lên và không có mục điểm bằng 0</t>
  </si>
  <si>
    <t xml:space="preserve"> Có kế hoạch đào tạo liên tục tại đơn vị. Có kế hoạch đào tạo, cử đi học Thạc sĩ, BSCKI, BSCKII.
( Có ít nhất 1 cán bộ đã cấp CCHN quá 2 năm nhưng chưa tham gia đào tạo liên tục= trừ 1 điểm)</t>
  </si>
  <si>
    <t xml:space="preserve">Quản lý, sử dụng thuốc gây nghiện, thuốc hướng thần và tiền chất dùng làm thuốc theo đúng quy chế. </t>
  </si>
  <si>
    <t>Thực hiện kiểm kê định kỳ. Không để thuốc ứ thừa, quá hạn. Thống kê báo cáo sử dụng thuốc theo qui định kiểm tra và đối chiếu ngẫu nhiên 3 mặt hàng thuốc, hóa chất và vật tư y tế tiêu hao, thuốc gây nghiện, thuốc hướng tâm thần và tiền chất dùng làm thuốc</t>
  </si>
  <si>
    <t>Loại khá từ 81 đến 90 điểm hoặc từ 91 điểm trở lên có mục điểm bằng 0</t>
  </si>
  <si>
    <t xml:space="preserve">II/ Chấp hành đường lối, chủ trương của Đảng, pháp luật của nhà nước. </t>
  </si>
  <si>
    <t xml:space="preserve">III/ Công tác Đảng, đoàn thể </t>
  </si>
  <si>
    <t>IV/ Phong trào thi đua</t>
  </si>
  <si>
    <t>2/ Xây dựng Công đoàn:</t>
  </si>
  <si>
    <t xml:space="preserve">V/ Thực hiện quy chế dân chủ, xây dựng cơ quan văn hóa và công tác phòng chống tham nhũng. Học tập theo tấm gương đạo đức Hồ Chí Minh. Phòng chống tác hại thuốc lá. Cải cách hành chính </t>
  </si>
  <si>
    <t>Mục V</t>
  </si>
  <si>
    <t>Tự chấm</t>
  </si>
  <si>
    <t xml:space="preserve"> + Có Quyết định thành lập đoàn kiểm tra, giám sát việc thực hiện chỉ thị</t>
  </si>
  <si>
    <t xml:space="preserve"> + Có kế hoạch kiểm tra thường xuyên, đột xuất. Biên bản kiểm tra</t>
  </si>
  <si>
    <t xml:space="preserve"> + Có báo cáo đánh giá sơ kết, tổng kết</t>
  </si>
  <si>
    <t>5/ Công tác quản lý Dược</t>
  </si>
  <si>
    <t xml:space="preserve">1/ Đánh giá công tác tổ chức thực hiện quy chế Dân chủ </t>
  </si>
  <si>
    <t xml:space="preserve">  + Có xây dựng quy trình tiếp nhận và trả kết quả theo hướng dẫn tại Quyết định số 51/2013/QĐ-UBND ngày 19/12/2013 của UBND tỉnh) </t>
  </si>
  <si>
    <t xml:space="preserve">  + Có sổ theo dõi và phiếu tiếp nhận...theo quy trình của Quyết định 51/2013/QĐ-UBND</t>
  </si>
  <si>
    <t xml:space="preserve">  + Có niêm yết công khai các TTHC theo đúng quy định</t>
  </si>
  <si>
    <t xml:space="preserve">  + Thực hiện báo cáo đầy đủ theo đúng biểu mẫu quy định tại Quyết định 51/2013/QĐ-UBND</t>
  </si>
  <si>
    <t xml:space="preserve">  + Có ban hành quy chế về việc tiếp nhận và xử lý văn bản</t>
  </si>
  <si>
    <t xml:space="preserve">  + Có sổ văn bản đi, đến</t>
  </si>
  <si>
    <t>Nội dung</t>
  </si>
  <si>
    <t>Thực hiện chức năng, nhiệm vụ</t>
  </si>
  <si>
    <t>Chấp hành đường lối, chủ trương của Đảng, pháp luật của nhà nước</t>
  </si>
  <si>
    <t>Công tác Đảng, đoàn thể</t>
  </si>
  <si>
    <t>Phong trào thi đua</t>
  </si>
  <si>
    <t xml:space="preserve">Thực hiện quy chế dân chủ, xây dựng cơ quan văn hóa và công tác phòng chống tham nhũng. Học tập theo tấm gương đạo đức Hồ Chí Minh. Phòng chống tác hại thuốc lá. Cải cách hành chính </t>
  </si>
  <si>
    <t xml:space="preserve">   + Vi phạm quản lý tài chính. </t>
  </si>
  <si>
    <t xml:space="preserve">    + Quản lý tài sản không tốt. </t>
  </si>
  <si>
    <r>
      <t xml:space="preserve"> * Đối với các đơn vị </t>
    </r>
    <r>
      <rPr>
        <b/>
        <i/>
        <u val="single"/>
        <sz val="13"/>
        <rFont val="Times New Roman"/>
        <family val="1"/>
      </rPr>
      <t>có</t>
    </r>
    <r>
      <rPr>
        <b/>
        <i/>
        <sz val="13"/>
        <rFont val="Times New Roman"/>
        <family val="1"/>
      </rPr>
      <t xml:space="preserve"> mẫu kiểm tra của Trung ương: </t>
    </r>
    <r>
      <rPr>
        <sz val="13"/>
        <rFont val="Times New Roman"/>
        <family val="1"/>
      </rPr>
      <t>Đánh giá dựa vào kết quả đánh giá theo biểu mẫu của Trung ương (% đạt được nhân với điểm chuẩn tương ứng)</t>
    </r>
  </si>
  <si>
    <t xml:space="preserve">  + Đẩy mạnh ứng dụng công nghệ thông tin - truyền thông trong hoạt động của cơ quan, đơn vị.</t>
  </si>
  <si>
    <t xml:space="preserve">  + Đẩy mạnh ứng dụng công nghệ thông tin</t>
  </si>
  <si>
    <r>
      <t>ĐƠN VỊ:</t>
    </r>
    <r>
      <rPr>
        <sz val="13"/>
        <rFont val="Times New Roman"/>
        <family val="1"/>
      </rPr>
      <t>......................................................................................................................................</t>
    </r>
  </si>
  <si>
    <r>
      <t xml:space="preserve">                   </t>
    </r>
    <r>
      <rPr>
        <b/>
        <u val="single"/>
        <sz val="12"/>
        <rFont val="Times New Roman"/>
        <family val="1"/>
      </rPr>
      <t>SỞ Y TẾ</t>
    </r>
    <r>
      <rPr>
        <b/>
        <sz val="12"/>
        <rFont val="Times New Roman"/>
        <family val="1"/>
      </rPr>
      <t xml:space="preserve">                                                   </t>
    </r>
    <r>
      <rPr>
        <b/>
        <u val="single"/>
        <sz val="12"/>
        <rFont val="Times New Roman"/>
        <family val="1"/>
      </rPr>
      <t>Độc lập  Tự do  Hạnh phúc</t>
    </r>
  </si>
  <si>
    <t>Thừa Thiên Huế, ngày       tháng        năm 2015</t>
  </si>
  <si>
    <t>BẢNG  ĐIỂM ĐÁNH GIÁ TỔNG HỢP CÁC ĐƠN VỊ Y TẾ NĂM 2015</t>
  </si>
  <si>
    <t>Điểm phúc tra</t>
  </si>
  <si>
    <t>Lưu ý: + Không xếp loại xuất sắc đối với các đơn vị có cán bộ bị kỷ luật từ hình thức cảnh cáo trở lên hoặc không đạt danh hiệu Chi bộ trong sạch vững mạnh hoặc không đạt Công đoàn cơ sở vững mạnh hoặc không đạt Đoàn TNCSHCM vững mạnh xuất sắc.</t>
  </si>
  <si>
    <t xml:space="preserve">           + Trong đánh giá: Tùy theo mức độ hoàn thành tiêu chí, nếu đạt 100% được tính điểm tối đa, đạt trên 50% được tính 1/2 số điểm, đạt dưới 50% không tính điểm.</t>
  </si>
  <si>
    <t>b. Ban Chỉ đạo được thành lập và củng cố, kiện toàn.</t>
  </si>
  <si>
    <t>c. Tổ chức Hội nghị công chức đầu năm (biên bản)</t>
  </si>
  <si>
    <t>f. Giải quyết kịp thời các ý kiến của công chức, viên chức, nhân dân.</t>
  </si>
  <si>
    <t xml:space="preserve">g. Điểm trung bình phỏng vấn 10 cán bộ ≥ 4,5 điểm </t>
  </si>
  <si>
    <t>1. Có thành lập Hội đồng thi đua khen thưởng</t>
  </si>
  <si>
    <t xml:space="preserve"> 2. Xây dựng quy chế thi đua khen thưởng của đơn vị</t>
  </si>
  <si>
    <t xml:space="preserve"> 3. Có phát động phong trào thi đua ngay từ đầu năm, ký kết giao ước thi đua giữa các khoa phòng v.v.</t>
  </si>
  <si>
    <t>4. Đăng ký danh hiệu thi đua, đề tài nghiên cứu khoa học ngay từ đầu năm</t>
  </si>
  <si>
    <t>5. Thực hiện đúng chế độ khen thưởng (chi tiền khen thưởng).</t>
  </si>
  <si>
    <t>6. Đảm bảo tốt công tác lưu trữ hồ sơ khen thưởng đầy đủ.</t>
  </si>
  <si>
    <t>.- Nếu số lượng chỉ tiêu vượt KH &gt;50%: cộng thêm 1 điểm
.- Nếu số lượng chỉ tiêu vượt KH 30%-50%: cộng thêm 0,5 điểm</t>
  </si>
  <si>
    <r>
      <t xml:space="preserve"> * Đối với các đơn vị </t>
    </r>
    <r>
      <rPr>
        <b/>
        <i/>
        <u val="single"/>
        <sz val="13"/>
        <rFont val="Times New Roman"/>
        <family val="1"/>
      </rPr>
      <t>không có</t>
    </r>
    <r>
      <rPr>
        <b/>
        <i/>
        <sz val="13"/>
        <rFont val="Times New Roman"/>
        <family val="1"/>
      </rPr>
      <t xml:space="preserve"> mẫu kiểm tra của Trung ương: </t>
    </r>
    <r>
      <rPr>
        <sz val="13"/>
        <rFont val="Times New Roman"/>
        <family val="1"/>
      </rPr>
      <t>Đánh giá dựa vào việc hoàn thành chỉ tiêu, kế hoạch (KH) năm</t>
    </r>
  </si>
  <si>
    <t xml:space="preserve">a. Có phân công chức trách, nhiệm vụ cụ thể trong lãnh đạo đơn vị.   </t>
  </si>
  <si>
    <t xml:space="preserve">b. Khoa, phòng có bảng chức năng, nhiệm vụ và phân công cụ thể. </t>
  </si>
  <si>
    <t>c. Đơn vị có kế hoạch năm, quý, tháng và được sơ kết, tổng kết.</t>
  </si>
  <si>
    <t>d. Đảm bảo công văn lưu trữ, quản lý con dấu, soạn thảo và phát hành, sao văn bản.</t>
  </si>
  <si>
    <t>e. Công tác bảo vệ bí mật nhà nước, thực hiện đúng qui trình Hội nghị/Hội thảo có yếu tố nước ngoài.</t>
  </si>
  <si>
    <t xml:space="preserve">f. Quản lý tài chính đúng quy định. </t>
  </si>
  <si>
    <t>.+ Nếu đạt chỉ tiêu kế hoạch dưới 80%.</t>
  </si>
  <si>
    <t>.+ Đạt 100% các chỉ tiêu KH đề ra.</t>
  </si>
  <si>
    <t xml:space="preserve">.+ Nếu không đạt 100% KH, cách tính điểm: 
 Điểm chuẩn 40 * % đạt chỉ tiêu KH
</t>
  </si>
  <si>
    <t>g. Quản lý tốt tài sản của đơn vị.</t>
  </si>
  <si>
    <t>h. Thực hiện Chỉ thị 51/2012/CT-UBND ngày 28/12/2012 của UBND tỉnh về tăng cường kỷ cương, kỹ luật hành chính, chấn chỉnh lề lối làm việc, nâng cao ý thức trách nhiệm trong thi hành công vụ của cán bộ, công chức, viên chức trên địa bàn tỉnh Thừa Thiên Huế:</t>
  </si>
  <si>
    <t>a. Có kế hoạch đào tạo tại đơn vị: đào tạo nâng cao chuyên môn, nghiệp vụ.</t>
  </si>
  <si>
    <t>b. Có thành lập Hội đồng khoa học đơn vị và được kiện toàn thường xuyên.</t>
  </si>
  <si>
    <t>c. Hội đồng khoa học được tổ chức hoạt động theo quy định.</t>
  </si>
  <si>
    <t>d. Tham gia hoạt động NCKH: Có ít nhất 01 đề tài NCKH được HĐKH SYT phê duyệt.</t>
  </si>
  <si>
    <t>a. Chấp hành, thực hiện đầy đủ chế độ báo cáo định kỳ, đột xuất.</t>
  </si>
  <si>
    <t>b. Chất lượng báo cáo đảm bảo trung thực và chính xác.</t>
  </si>
  <si>
    <t>a. Tổ chức đấu thầu mua thuốc, hóa chất và vật tư y tế tiêu hao theo quy định của pháp luật; vận chuyển kiểm nhập cấp phát theo đúng quy định hiện hành.</t>
  </si>
  <si>
    <t xml:space="preserve">b. Quản lý, sử dụng thuốc gây nghiện, thuốc hướng thần và tiền chất dùng làm thuốc theo đúng quy chế. </t>
  </si>
  <si>
    <t>c. Đảm bảo đủ các phương tiện bảo quản thuốc, hóa chất và vật tư y tế tiêu hao: độ thông thoáng , nhiệt độ, độ ẩm, phòng chống cháy nổ trong kho thuốc …</t>
  </si>
  <si>
    <t>d. Thực hiện kiểm kê định kỳ. Không để thuốc ứ thừa, quá hạn. Thống kê báo cáo sử dụng thuốc theo qui định kiểm tra và đối chiếu ngẫu nhiên 3 mặt hàng thuốc, hóa chất và vật tư y tế tiêu hao, thuốc gây nghiện, thuốc hướng tâm thần và tiền chất dùng làm thuốc</t>
  </si>
  <si>
    <t>a. Xây dựng kế hoạch tuyên truyền phổ biến giáo dục pháp luật tại đơn vị</t>
  </si>
  <si>
    <t>b. Triển khai thực hiện.</t>
  </si>
  <si>
    <t>c. Thực hiện chế độ báo cáo.</t>
  </si>
  <si>
    <t xml:space="preserve"> .+Có sai phạm về thực hiện chế độ chính sách.</t>
  </si>
  <si>
    <t xml:space="preserve"> a. Đạt Chi bộ trong sạch vững mạnh. </t>
  </si>
  <si>
    <t xml:space="preserve"> b. Đạt Chi bộ khá.</t>
  </si>
  <si>
    <t xml:space="preserve"> a. Đạt Công đoàn cơ sở  vững mạnh.</t>
  </si>
  <si>
    <t xml:space="preserve"> b. Đạt Công đoàn cơ sở khá. </t>
  </si>
  <si>
    <t xml:space="preserve"> a. Đạt Chi đoàn thanh niên vững mạnh.</t>
  </si>
  <si>
    <t xml:space="preserve"> b. Đạt Chi đoàn thanh niên khá. </t>
  </si>
  <si>
    <t>e. Ban Thanh tra Nhân dân có nội dung hoạt động cụ thể và có kiểm tra đánh giá của Ban Chỉ đạo</t>
  </si>
  <si>
    <t>d. Thực hiện đủ những nội dung, công việc cần công khai theo qui định cho người lao động biết: công khai tuyển dụng, nâng lương, chế độ, chính sách ......</t>
  </si>
  <si>
    <t xml:space="preserve"> c. Năm 2015 có triển khai trong Chi bộ và đơn vị học tập chuyên đề đạo đức Hồ Chí Minh</t>
  </si>
  <si>
    <t>b. Có báo cáo tổng kết năm, xây dựng chương trình kế hoạch hoạt động năm 2015 và có lưu hồ sơ về chuyên đề đạo đức Hồ Chí Minh</t>
  </si>
  <si>
    <t xml:space="preserve"> a. Có chương trình kế hoạch năm</t>
  </si>
  <si>
    <t xml:space="preserve"> b. Có báo cáo tổng kết</t>
  </si>
  <si>
    <t>a. Có xây dựng qui chế và đánh giá nội dung quy chế Dân chủ.</t>
  </si>
  <si>
    <t xml:space="preserve"> a. Thành lập Ban chỉ đạo thực hiện Quy tắc ứng xử của đơn vị</t>
  </si>
  <si>
    <t xml:space="preserve"> b. Ban hành quy chế, quy tắc ứng xử được đặt ở nơi dễ nhìn, dễ thấy, nơi đông người qua lại</t>
  </si>
  <si>
    <t xml:space="preserve"> c. Có kế hoạch kiểm tra, giám sát định kỳ, đột xuất việc thực hiện quy tắc ứng xử của công chức, viên chức và người lao động tại đơn vị</t>
  </si>
  <si>
    <t xml:space="preserve"> d. Có báo cáo sơ kết, tổng kết việc thực hiện quy tắc ứng xử của công chức viên chức và người lao động tại đơn vị</t>
  </si>
  <si>
    <t>a. Có Quyết định thành lập hoặc kiện toàn Ban chỉ đạo xây dựng cơ quan văn hóa.</t>
  </si>
  <si>
    <t>b.  Được công nhận cơ quan văn hoá hoặc đã triển khai đăng ký xây dựng cơ quan văn hóa</t>
  </si>
  <si>
    <t xml:space="preserve">c. Có niêm yết qui ước văn hóa tại đơn vị, </t>
  </si>
  <si>
    <t>d. Có báo cáo tổng kết năm, xây dựng chương trình kế hoạch hoạt động năm 2014, có hồ sơ về chuyên đề văn hóa</t>
  </si>
  <si>
    <t xml:space="preserve"> a. Xây dựng kế hoạch năm và triển khai thực hiện</t>
  </si>
  <si>
    <t xml:space="preserve"> b. Thực hiện công tác báo cáo (quý, 6 tháng, 9 tháng, năm)</t>
  </si>
  <si>
    <t xml:space="preserve"> c. Quản lý công tác kê khai minh bạch tài sản, thu nhập</t>
  </si>
  <si>
    <t>a. Có văn bản kế hoạch CCHC hằng năm</t>
  </si>
  <si>
    <t>b. Có báo cáo 3 tháng, 6 tháng, 9 tháng, 12 tháng</t>
  </si>
  <si>
    <t>c1. Đối với các đơn vị thực hiện các TTHC theo quyết định của UBND tỉnh ( Văn phòng SYT, CCATVSTP, TTYTDP, TTGĐ Y khoa)</t>
  </si>
  <si>
    <t>c2. Đối với các đơn vị không có các TTHC theo quyết định của UBND tỉnh:</t>
  </si>
  <si>
    <t>Điểm trừ/ điểm thưởng</t>
  </si>
  <si>
    <t xml:space="preserve">.+1
</t>
  </si>
  <si>
    <t>Phúc Tra</t>
  </si>
  <si>
    <t>a. Có Quyết định thành lập hoặc kiện toàn Ban Chỉ đạo học tập và làm theo tấm gương đạo đức Hồ Chí Minh</t>
  </si>
  <si>
    <r>
      <t>Loại xuất sắc:t</t>
    </r>
    <r>
      <rPr>
        <sz val="13"/>
        <color indexed="10"/>
        <rFont val="Times New Roman"/>
        <family val="1"/>
      </rPr>
      <t>ừ 95 điểm trở lên + không có mục I,II,III,IV,V điểm dưới 70% + không có tiểu mục (số 1,2,3…) bằng 0 điểm</t>
    </r>
  </si>
  <si>
    <r>
      <t xml:space="preserve">Loại tốt : </t>
    </r>
    <r>
      <rPr>
        <sz val="13"/>
        <color indexed="10"/>
        <rFont val="Times New Roman"/>
        <family val="1"/>
      </rPr>
      <t>từ 90 đến dưới 95 điểm + không có mục  I,II,III,IV,V  điểm dưới 50% + không có tiểu mục (số 1,2,3…) bằng 0 điểm</t>
    </r>
  </si>
  <si>
    <r>
      <t xml:space="preserve">Loại trung bình: </t>
    </r>
    <r>
      <rPr>
        <sz val="13"/>
        <color indexed="10"/>
        <rFont val="Times New Roman"/>
        <family val="1"/>
      </rPr>
      <t>từ 70 đến dưới 80 điểm và không có tiểu mục (số 1,2,3…) bằng 0 điểm</t>
    </r>
  </si>
  <si>
    <r>
      <t xml:space="preserve">Loại khá: </t>
    </r>
    <r>
      <rPr>
        <sz val="13"/>
        <color indexed="10"/>
        <rFont val="Times New Roman"/>
        <family val="1"/>
      </rPr>
      <t>từ 80 đến dưới 90 điểm và không có tiểu mục (số 1,2,3…) bằng 0 điểm</t>
    </r>
  </si>
  <si>
    <r>
      <t xml:space="preserve">Loại kém: </t>
    </r>
    <r>
      <rPr>
        <sz val="13"/>
        <color indexed="10"/>
        <rFont val="Times New Roman"/>
        <family val="1"/>
      </rPr>
      <t>dưới 70 điểm</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</si>
</sst>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1">
    <font>
      <sz val="10"/>
      <name val="Arial"/>
      <family val="0"/>
    </font>
    <font>
      <b/>
      <sz val="12"/>
      <name val="Times New Roman"/>
      <family val="1"/>
    </font>
    <font>
      <sz val="8"/>
      <name val="Arial"/>
      <family val="2"/>
    </font>
    <font>
      <b/>
      <sz val="13"/>
      <name val="Times New Roman"/>
      <family val="1"/>
    </font>
    <font>
      <sz val="13"/>
      <name val="Arial"/>
      <family val="2"/>
    </font>
    <font>
      <b/>
      <i/>
      <sz val="13"/>
      <name val="Times New Roman"/>
      <family val="1"/>
    </font>
    <font>
      <sz val="13"/>
      <name val="Times New Roman"/>
      <family val="1"/>
    </font>
    <font>
      <i/>
      <sz val="13"/>
      <name val="Times New Roman"/>
      <family val="1"/>
    </font>
    <font>
      <b/>
      <sz val="10"/>
      <name val="Times New Roman"/>
      <family val="1"/>
    </font>
    <font>
      <sz val="14"/>
      <name val="Times New Roman"/>
      <family val="1"/>
    </font>
    <font>
      <b/>
      <sz val="13"/>
      <color indexed="10"/>
      <name val="Times New Roman"/>
      <family val="1"/>
    </font>
    <font>
      <b/>
      <u val="single"/>
      <sz val="12"/>
      <name val="Times New Roman"/>
      <family val="1"/>
    </font>
    <font>
      <b/>
      <i/>
      <sz val="13"/>
      <color indexed="10"/>
      <name val="Times New Roman"/>
      <family val="1"/>
    </font>
    <font>
      <sz val="13"/>
      <color indexed="10"/>
      <name val="Times New Roman"/>
      <family val="1"/>
    </font>
    <font>
      <sz val="10"/>
      <color indexed="10"/>
      <name val="Arial"/>
      <family val="2"/>
    </font>
    <font>
      <sz val="13"/>
      <color indexed="10"/>
      <name val="Arial"/>
      <family val="2"/>
    </font>
    <font>
      <sz val="12"/>
      <name val="Arial"/>
      <family val="2"/>
    </font>
    <font>
      <sz val="10"/>
      <name val="Times New Roman"/>
      <family val="1"/>
    </font>
    <font>
      <b/>
      <sz val="13"/>
      <name val="Arial"/>
      <family val="2"/>
    </font>
    <font>
      <b/>
      <i/>
      <u val="single"/>
      <sz val="13"/>
      <name val="Times New Roman"/>
      <family val="1"/>
    </font>
    <font>
      <b/>
      <sz val="13"/>
      <color indexed="12"/>
      <name val="Times New Roman"/>
      <family val="1"/>
    </font>
    <font>
      <sz val="10"/>
      <color indexed="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3"/>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8">
    <xf numFmtId="0" fontId="0" fillId="0" borderId="0" xfId="0" applyAlignment="1">
      <alignment/>
    </xf>
    <xf numFmtId="0" fontId="0" fillId="0" borderId="0" xfId="0" applyBorder="1" applyAlignment="1">
      <alignment/>
    </xf>
    <xf numFmtId="0" fontId="4" fillId="0" borderId="0" xfId="0" applyFont="1" applyBorder="1" applyAlignment="1">
      <alignment/>
    </xf>
    <xf numFmtId="0" fontId="3" fillId="0" borderId="0" xfId="0" applyFont="1" applyBorder="1" applyAlignment="1">
      <alignment horizontal="center"/>
    </xf>
    <xf numFmtId="0" fontId="4" fillId="0" borderId="0" xfId="0" applyFont="1" applyAlignment="1">
      <alignment/>
    </xf>
    <xf numFmtId="0" fontId="3" fillId="0" borderId="0" xfId="0" applyFont="1" applyAlignment="1">
      <alignment horizontal="center"/>
    </xf>
    <xf numFmtId="0" fontId="6" fillId="0" borderId="0" xfId="0" applyFont="1" applyAlignment="1">
      <alignment/>
    </xf>
    <xf numFmtId="0" fontId="3" fillId="0" borderId="0" xfId="0" applyFont="1" applyAlignment="1">
      <alignment horizontal="left"/>
    </xf>
    <xf numFmtId="0" fontId="6" fillId="0" borderId="0" xfId="0" applyFont="1" applyBorder="1" applyAlignment="1">
      <alignment/>
    </xf>
    <xf numFmtId="0" fontId="3" fillId="0" borderId="0" xfId="0" applyFont="1" applyBorder="1" applyAlignment="1">
      <alignment/>
    </xf>
    <xf numFmtId="0" fontId="6" fillId="0" borderId="10" xfId="0" applyFont="1" applyBorder="1" applyAlignment="1">
      <alignment vertical="top" wrapText="1"/>
    </xf>
    <xf numFmtId="2" fontId="6" fillId="0" borderId="10" xfId="0" applyNumberFormat="1" applyFont="1" applyBorder="1" applyAlignment="1">
      <alignment horizontal="center" vertical="top" wrapText="1"/>
    </xf>
    <xf numFmtId="0" fontId="3" fillId="0" borderId="10" xfId="0" applyFont="1" applyBorder="1" applyAlignment="1">
      <alignment vertical="top" wrapText="1"/>
    </xf>
    <xf numFmtId="2" fontId="3"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2" fontId="7" fillId="0" borderId="10" xfId="0" applyNumberFormat="1" applyFont="1" applyBorder="1" applyAlignment="1">
      <alignment horizontal="center" vertical="top" wrapText="1"/>
    </xf>
    <xf numFmtId="0" fontId="6" fillId="0" borderId="10" xfId="0" applyFont="1" applyBorder="1" applyAlignment="1">
      <alignment horizontal="justify" vertical="top" wrapText="1"/>
    </xf>
    <xf numFmtId="0" fontId="3" fillId="0" borderId="0" xfId="0" applyFont="1" applyBorder="1" applyAlignment="1">
      <alignment horizontal="center" vertical="top" wrapText="1"/>
    </xf>
    <xf numFmtId="0" fontId="6" fillId="0" borderId="0" xfId="0" applyFont="1" applyBorder="1" applyAlignment="1">
      <alignment vertical="top" wrapText="1"/>
    </xf>
    <xf numFmtId="2" fontId="6" fillId="0" borderId="0" xfId="0" applyNumberFormat="1" applyFont="1" applyBorder="1" applyAlignment="1">
      <alignment vertical="top" wrapText="1"/>
    </xf>
    <xf numFmtId="2" fontId="3" fillId="0" borderId="0" xfId="0" applyNumberFormat="1" applyFont="1" applyBorder="1" applyAlignment="1">
      <alignment vertical="top" wrapText="1"/>
    </xf>
    <xf numFmtId="2" fontId="6" fillId="0" borderId="10" xfId="0" applyNumberFormat="1" applyFont="1" applyBorder="1" applyAlignment="1">
      <alignment horizontal="center"/>
    </xf>
    <xf numFmtId="0" fontId="3" fillId="0" borderId="0" xfId="0" applyFont="1" applyBorder="1" applyAlignment="1">
      <alignment horizontal="left"/>
    </xf>
    <xf numFmtId="0" fontId="5" fillId="0" borderId="10" xfId="0" applyFont="1" applyBorder="1" applyAlignment="1">
      <alignment vertical="top" wrapText="1"/>
    </xf>
    <xf numFmtId="0" fontId="3" fillId="0" borderId="10" xfId="0" applyFont="1" applyBorder="1" applyAlignment="1">
      <alignment horizontal="justify" vertical="top" wrapText="1"/>
    </xf>
    <xf numFmtId="2" fontId="3" fillId="0" borderId="10" xfId="0" applyNumberFormat="1" applyFont="1" applyBorder="1" applyAlignment="1">
      <alignment horizontal="right" vertical="top" wrapText="1"/>
    </xf>
    <xf numFmtId="2" fontId="5" fillId="0" borderId="10" xfId="0" applyNumberFormat="1" applyFont="1" applyBorder="1" applyAlignment="1">
      <alignment horizontal="right" vertical="top" wrapText="1"/>
    </xf>
    <xf numFmtId="0" fontId="3" fillId="0" borderId="10" xfId="0" applyFont="1" applyFill="1" applyBorder="1" applyAlignment="1">
      <alignment vertical="top" wrapText="1"/>
    </xf>
    <xf numFmtId="0" fontId="4" fillId="0" borderId="10" xfId="0" applyFont="1" applyBorder="1" applyAlignment="1">
      <alignment/>
    </xf>
    <xf numFmtId="2" fontId="3" fillId="0" borderId="10" xfId="0" applyNumberFormat="1" applyFont="1" applyBorder="1" applyAlignment="1">
      <alignment/>
    </xf>
    <xf numFmtId="0" fontId="4" fillId="0" borderId="0" xfId="0" applyFont="1" applyAlignment="1">
      <alignment horizontal="center"/>
    </xf>
    <xf numFmtId="0" fontId="3" fillId="0" borderId="10" xfId="0" applyFont="1" applyBorder="1" applyAlignment="1">
      <alignment/>
    </xf>
    <xf numFmtId="2" fontId="6" fillId="0" borderId="0" xfId="0" applyNumberFormat="1" applyFont="1" applyBorder="1" applyAlignment="1">
      <alignment horizontal="center"/>
    </xf>
    <xf numFmtId="2" fontId="9" fillId="0" borderId="10" xfId="0" applyNumberFormat="1" applyFont="1" applyBorder="1" applyAlignment="1">
      <alignment horizontal="center"/>
    </xf>
    <xf numFmtId="0" fontId="6" fillId="0" borderId="10" xfId="0" applyFont="1" applyBorder="1" applyAlignment="1">
      <alignment vertical="center" wrapText="1"/>
    </xf>
    <xf numFmtId="2" fontId="10" fillId="0" borderId="10" xfId="0" applyNumberFormat="1" applyFont="1" applyBorder="1" applyAlignment="1">
      <alignment/>
    </xf>
    <xf numFmtId="2" fontId="10" fillId="0" borderId="10" xfId="0" applyNumberFormat="1" applyFont="1" applyBorder="1" applyAlignment="1">
      <alignment horizontal="center" vertical="top" wrapText="1"/>
    </xf>
    <xf numFmtId="0" fontId="5" fillId="0" borderId="10" xfId="0" applyFont="1" applyBorder="1" applyAlignment="1">
      <alignment horizontal="justify" vertical="top" wrapText="1"/>
    </xf>
    <xf numFmtId="0" fontId="14" fillId="0" borderId="0" xfId="0" applyFont="1" applyAlignment="1">
      <alignment/>
    </xf>
    <xf numFmtId="0" fontId="16" fillId="0" borderId="0" xfId="0" applyFont="1" applyAlignment="1">
      <alignment/>
    </xf>
    <xf numFmtId="0" fontId="17" fillId="0" borderId="0" xfId="0" applyFont="1" applyBorder="1" applyAlignment="1">
      <alignment horizontal="left"/>
    </xf>
    <xf numFmtId="0" fontId="0" fillId="0" borderId="0" xfId="0" applyFont="1" applyAlignment="1">
      <alignment/>
    </xf>
    <xf numFmtId="2" fontId="3"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2" fontId="7" fillId="0" borderId="10"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20" fillId="0" borderId="10" xfId="0" applyFont="1" applyBorder="1" applyAlignment="1">
      <alignment/>
    </xf>
    <xf numFmtId="0" fontId="3" fillId="0" borderId="10" xfId="0" applyFont="1" applyBorder="1" applyAlignment="1">
      <alignment vertical="center"/>
    </xf>
    <xf numFmtId="2" fontId="6" fillId="0" borderId="10" xfId="0" applyNumberFormat="1" applyFont="1" applyBorder="1" applyAlignment="1">
      <alignment horizontal="center" vertical="center"/>
    </xf>
    <xf numFmtId="2" fontId="12" fillId="24" borderId="10"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22" fillId="0" borderId="0" xfId="0" applyFont="1" applyAlignment="1">
      <alignment/>
    </xf>
    <xf numFmtId="2" fontId="6" fillId="6" borderId="10" xfId="0" applyNumberFormat="1" applyFont="1" applyFill="1" applyBorder="1" applyAlignment="1">
      <alignment horizontal="center" vertical="center" wrapText="1"/>
    </xf>
    <xf numFmtId="2" fontId="3" fillId="6" borderId="10"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5" fillId="6" borderId="10" xfId="0" applyNumberFormat="1" applyFont="1" applyFill="1" applyBorder="1" applyAlignment="1">
      <alignment horizontal="right" vertical="center" wrapText="1"/>
    </xf>
    <xf numFmtId="0" fontId="5" fillId="6" borderId="12" xfId="0" applyFont="1" applyFill="1" applyBorder="1" applyAlignment="1">
      <alignment vertical="center" wrapText="1"/>
    </xf>
    <xf numFmtId="0" fontId="5" fillId="0" borderId="12" xfId="0" applyFont="1" applyBorder="1" applyAlignment="1">
      <alignment vertical="center" wrapText="1"/>
    </xf>
    <xf numFmtId="0" fontId="6" fillId="0" borderId="12" xfId="0" applyFont="1" applyBorder="1" applyAlignment="1">
      <alignment vertical="center" wrapText="1"/>
    </xf>
    <xf numFmtId="0" fontId="0" fillId="0" borderId="0" xfId="0" applyBorder="1" applyAlignment="1">
      <alignment vertical="center"/>
    </xf>
    <xf numFmtId="0" fontId="7" fillId="0" borderId="12" xfId="0" applyFont="1" applyBorder="1" applyAlignment="1">
      <alignment vertical="center" wrapText="1"/>
    </xf>
    <xf numFmtId="0" fontId="5" fillId="6" borderId="12" xfId="0" applyFont="1" applyFill="1" applyBorder="1" applyAlignment="1">
      <alignment horizontal="justify" vertical="center" wrapText="1"/>
    </xf>
    <xf numFmtId="0" fontId="6" fillId="0" borderId="12" xfId="0" applyFont="1" applyBorder="1" applyAlignment="1">
      <alignment horizontal="justify" vertical="center" wrapText="1"/>
    </xf>
    <xf numFmtId="0" fontId="5" fillId="6" borderId="13" xfId="0" applyFont="1" applyFill="1" applyBorder="1" applyAlignment="1">
      <alignment vertical="center" wrapText="1"/>
    </xf>
    <xf numFmtId="2" fontId="5" fillId="6" borderId="14" xfId="0" applyNumberFormat="1" applyFont="1" applyFill="1" applyBorder="1" applyAlignment="1">
      <alignment horizontal="center" vertical="center" wrapText="1"/>
    </xf>
    <xf numFmtId="0" fontId="3" fillId="20" borderId="15" xfId="0" applyFont="1" applyFill="1" applyBorder="1" applyAlignment="1">
      <alignment vertical="center" wrapText="1"/>
    </xf>
    <xf numFmtId="2" fontId="3" fillId="20" borderId="16" xfId="0" applyNumberFormat="1" applyFont="1" applyFill="1" applyBorder="1" applyAlignment="1">
      <alignment horizontal="center" vertical="center" wrapText="1"/>
    </xf>
    <xf numFmtId="0" fontId="6" fillId="0" borderId="17" xfId="0" applyFont="1" applyBorder="1" applyAlignment="1">
      <alignment vertical="center" wrapText="1"/>
    </xf>
    <xf numFmtId="2" fontId="6" fillId="0" borderId="18"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0" fontId="5" fillId="6" borderId="13" xfId="0" applyFont="1" applyFill="1" applyBorder="1" applyAlignment="1">
      <alignment horizontal="justify" vertical="center" wrapText="1"/>
    </xf>
    <xf numFmtId="2" fontId="5" fillId="6" borderId="14" xfId="0" applyNumberFormat="1" applyFont="1" applyFill="1" applyBorder="1" applyAlignment="1">
      <alignment horizontal="right" vertical="center" wrapText="1"/>
    </xf>
    <xf numFmtId="2" fontId="6" fillId="6" borderId="14" xfId="0" applyNumberFormat="1" applyFont="1" applyFill="1" applyBorder="1" applyAlignment="1">
      <alignment horizontal="center" vertical="center" wrapText="1"/>
    </xf>
    <xf numFmtId="2" fontId="3" fillId="6" borderId="14" xfId="0" applyNumberFormat="1" applyFont="1" applyFill="1" applyBorder="1" applyAlignment="1">
      <alignment horizontal="right" vertical="center" wrapText="1"/>
    </xf>
    <xf numFmtId="2" fontId="6" fillId="20" borderId="16" xfId="0" applyNumberFormat="1" applyFont="1" applyFill="1" applyBorder="1" applyAlignment="1">
      <alignment horizontal="center" vertical="center" wrapText="1"/>
    </xf>
    <xf numFmtId="2" fontId="5" fillId="0" borderId="18" xfId="0" applyNumberFormat="1" applyFont="1" applyBorder="1" applyAlignment="1">
      <alignment horizontal="center" vertical="center" wrapText="1"/>
    </xf>
    <xf numFmtId="0" fontId="6" fillId="0" borderId="13" xfId="0" applyFont="1" applyBorder="1" applyAlignment="1">
      <alignment vertical="center" wrapText="1"/>
    </xf>
    <xf numFmtId="2" fontId="6" fillId="0" borderId="14" xfId="0" applyNumberFormat="1" applyFont="1" applyBorder="1" applyAlignment="1">
      <alignment horizontal="center" vertical="center" wrapText="1"/>
    </xf>
    <xf numFmtId="2" fontId="3" fillId="6" borderId="14" xfId="0" applyNumberFormat="1" applyFont="1" applyFill="1" applyBorder="1" applyAlignment="1">
      <alignment horizontal="center" vertical="center" wrapText="1"/>
    </xf>
    <xf numFmtId="0" fontId="7" fillId="0" borderId="17" xfId="0" applyFont="1" applyBorder="1" applyAlignment="1">
      <alignment vertical="center" wrapText="1"/>
    </xf>
    <xf numFmtId="2" fontId="7" fillId="0" borderId="18" xfId="0" applyNumberFormat="1" applyFont="1" applyBorder="1" applyAlignment="1">
      <alignment horizontal="center" vertical="center" wrapText="1"/>
    </xf>
    <xf numFmtId="0" fontId="3" fillId="0" borderId="15" xfId="0" applyFont="1" applyFill="1" applyBorder="1" applyAlignment="1">
      <alignment vertical="center" wrapText="1"/>
    </xf>
    <xf numFmtId="2" fontId="3" fillId="0" borderId="16" xfId="0" applyNumberFormat="1" applyFont="1" applyBorder="1" applyAlignment="1">
      <alignment horizontal="center" vertical="center"/>
    </xf>
    <xf numFmtId="2" fontId="3" fillId="0" borderId="16" xfId="0" applyNumberFormat="1" applyFont="1" applyBorder="1" applyAlignment="1">
      <alignment vertical="center"/>
    </xf>
    <xf numFmtId="0" fontId="6" fillId="0" borderId="12" xfId="0" applyFont="1" applyBorder="1" applyAlignment="1">
      <alignment horizontal="left" wrapText="1"/>
    </xf>
    <xf numFmtId="0" fontId="6" fillId="0" borderId="13" xfId="0" applyFont="1" applyBorder="1" applyAlignment="1">
      <alignment wrapText="1"/>
    </xf>
    <xf numFmtId="0" fontId="3" fillId="0" borderId="14" xfId="0" applyFont="1" applyBorder="1" applyAlignment="1">
      <alignment vertical="center"/>
    </xf>
    <xf numFmtId="2" fontId="9" fillId="0" borderId="14" xfId="0" applyNumberFormat="1" applyFont="1" applyBorder="1" applyAlignment="1">
      <alignment horizontal="center" vertical="center"/>
    </xf>
    <xf numFmtId="0" fontId="21" fillId="0" borderId="14" xfId="0" applyFont="1" applyBorder="1" applyAlignment="1">
      <alignment/>
    </xf>
    <xf numFmtId="0" fontId="3" fillId="0" borderId="18" xfId="0" applyFont="1" applyBorder="1" applyAlignment="1">
      <alignment vertical="center"/>
    </xf>
    <xf numFmtId="2" fontId="6" fillId="0" borderId="18" xfId="0" applyNumberFormat="1" applyFont="1" applyBorder="1" applyAlignment="1">
      <alignment horizontal="center" vertical="center"/>
    </xf>
    <xf numFmtId="0" fontId="20" fillId="0" borderId="18" xfId="0" applyFont="1" applyBorder="1" applyAlignment="1">
      <alignment/>
    </xf>
    <xf numFmtId="0" fontId="3" fillId="0" borderId="15" xfId="0" applyFont="1" applyBorder="1" applyAlignment="1">
      <alignment horizontal="left"/>
    </xf>
    <xf numFmtId="0" fontId="3" fillId="0" borderId="16" xfId="0" applyFont="1" applyBorder="1" applyAlignment="1">
      <alignment/>
    </xf>
    <xf numFmtId="2" fontId="3" fillId="0" borderId="16" xfId="0" applyNumberFormat="1" applyFont="1" applyBorder="1" applyAlignment="1">
      <alignment horizontal="center"/>
    </xf>
    <xf numFmtId="0" fontId="20" fillId="0" borderId="16" xfId="0" applyFont="1" applyBorder="1" applyAlignment="1">
      <alignment/>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7" fillId="0" borderId="0" xfId="0" applyFont="1" applyBorder="1" applyAlignment="1">
      <alignment horizontal="left" vertical="top" wrapText="1"/>
    </xf>
    <xf numFmtId="2" fontId="3" fillId="0" borderId="1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left"/>
    </xf>
    <xf numFmtId="0" fontId="3" fillId="0" borderId="10" xfId="0" applyFont="1" applyBorder="1" applyAlignment="1">
      <alignment horizontal="center" wrapText="1"/>
    </xf>
    <xf numFmtId="0" fontId="8" fillId="0" borderId="0" xfId="0" applyFont="1" applyAlignment="1">
      <alignment horizontal="left"/>
    </xf>
    <xf numFmtId="0" fontId="3" fillId="0" borderId="0" xfId="0" applyFont="1" applyBorder="1" applyAlignment="1">
      <alignment horizontal="left" wrapText="1"/>
    </xf>
    <xf numFmtId="0" fontId="7" fillId="0" borderId="0" xfId="0" applyFont="1" applyBorder="1" applyAlignment="1">
      <alignment horizontal="right"/>
    </xf>
    <xf numFmtId="0" fontId="4"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center" vertical="center" wrapText="1"/>
    </xf>
    <xf numFmtId="0" fontId="18" fillId="0" borderId="34" xfId="0" applyFont="1" applyBorder="1" applyAlignment="1">
      <alignment horizontal="center" vertical="center"/>
    </xf>
    <xf numFmtId="0" fontId="18" fillId="0" borderId="35" xfId="0" applyFont="1" applyBorder="1" applyAlignment="1">
      <alignment horizontal="center"/>
    </xf>
    <xf numFmtId="0" fontId="18" fillId="0" borderId="36" xfId="0" applyFont="1" applyBorder="1" applyAlignment="1">
      <alignment horizontal="center"/>
    </xf>
    <xf numFmtId="0" fontId="7" fillId="0" borderId="0" xfId="0" applyFont="1" applyBorder="1" applyAlignment="1">
      <alignment horizontal="left" wrapText="1"/>
    </xf>
    <xf numFmtId="0" fontId="6" fillId="0" borderId="12" xfId="0" applyFont="1" applyFill="1" applyBorder="1" applyAlignment="1">
      <alignment vertical="center" wrapText="1"/>
    </xf>
    <xf numFmtId="0" fontId="10" fillId="0" borderId="0" xfId="0" applyFont="1" applyFill="1" applyBorder="1" applyAlignment="1">
      <alignment horizontal="justify" wrapText="1"/>
    </xf>
    <xf numFmtId="0" fontId="10" fillId="0" borderId="0" xfId="0" applyFont="1" applyFill="1" applyBorder="1" applyAlignment="1">
      <alignment horizontal="left" wrapText="1"/>
    </xf>
    <xf numFmtId="0" fontId="10" fillId="0" borderId="0" xfId="0" applyFont="1" applyBorder="1" applyAlignment="1">
      <alignment horizontal="left"/>
    </xf>
    <xf numFmtId="0" fontId="13" fillId="0" borderId="0" xfId="0" applyFont="1" applyBorder="1" applyAlignment="1">
      <alignment/>
    </xf>
    <xf numFmtId="0" fontId="15" fillId="0" borderId="0" xfId="0" applyFont="1" applyBorder="1" applyAlignment="1">
      <alignment/>
    </xf>
    <xf numFmtId="0" fontId="10" fillId="0" borderId="0" xfId="0" applyFont="1" applyBorder="1" applyAlignment="1">
      <alignment horizontal="left"/>
    </xf>
    <xf numFmtId="0" fontId="18" fillId="0" borderId="37" xfId="0" applyFont="1" applyBorder="1" applyAlignment="1">
      <alignment horizontal="center"/>
    </xf>
    <xf numFmtId="0" fontId="18" fillId="0" borderId="38" xfId="0" applyFont="1" applyBorder="1" applyAlignment="1">
      <alignment horizontal="center"/>
    </xf>
    <xf numFmtId="0" fontId="3" fillId="0" borderId="10" xfId="0" applyFont="1" applyBorder="1" applyAlignment="1">
      <alignment horizontal="center"/>
    </xf>
    <xf numFmtId="0" fontId="18" fillId="0" borderId="10" xfId="0" applyFont="1" applyBorder="1" applyAlignment="1">
      <alignment/>
    </xf>
    <xf numFmtId="0" fontId="6" fillId="0" borderId="17" xfId="0" applyFont="1" applyBorder="1" applyAlignment="1">
      <alignment horizontal="justify" wrapText="1"/>
    </xf>
    <xf numFmtId="0" fontId="13" fillId="0" borderId="12" xfId="0" applyFont="1" applyBorder="1" applyAlignment="1">
      <alignment vertical="top" wrapText="1"/>
    </xf>
    <xf numFmtId="2" fontId="13" fillId="0" borderId="10" xfId="0" applyNumberFormat="1" applyFont="1" applyBorder="1" applyAlignment="1">
      <alignment horizontal="center" vertical="top" wrapText="1"/>
    </xf>
    <xf numFmtId="0" fontId="13" fillId="0" borderId="39" xfId="0" applyFont="1" applyBorder="1" applyAlignment="1">
      <alignment vertical="top" wrapText="1"/>
    </xf>
    <xf numFmtId="2" fontId="12" fillId="0" borderId="10" xfId="0" applyNumberFormat="1" applyFont="1" applyBorder="1" applyAlignment="1">
      <alignment horizontal="center" vertical="top" wrapText="1"/>
    </xf>
    <xf numFmtId="0" fontId="40" fillId="0" borderId="12" xfId="0" applyFont="1" applyBorder="1" applyAlignment="1">
      <alignment vertical="top" wrapText="1"/>
    </xf>
    <xf numFmtId="2" fontId="40" fillId="0" borderId="10" xfId="0" applyNumberFormat="1"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xdr:row>
      <xdr:rowOff>9525</xdr:rowOff>
    </xdr:from>
    <xdr:to>
      <xdr:col>3</xdr:col>
      <xdr:colOff>133350</xdr:colOff>
      <xdr:row>2</xdr:row>
      <xdr:rowOff>9525</xdr:rowOff>
    </xdr:to>
    <xdr:sp>
      <xdr:nvSpPr>
        <xdr:cNvPr id="1" name="Line 2"/>
        <xdr:cNvSpPr>
          <a:spLocks/>
        </xdr:cNvSpPr>
      </xdr:nvSpPr>
      <xdr:spPr>
        <a:xfrm>
          <a:off x="3324225" y="409575"/>
          <a:ext cx="1514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32"/>
  <sheetViews>
    <sheetView zoomScalePageLayoutView="0" workbookViewId="0" topLeftCell="A1">
      <selection activeCell="I20" sqref="I20"/>
    </sheetView>
  </sheetViews>
  <sheetFormatPr defaultColWidth="9.140625" defaultRowHeight="15.75" customHeight="1"/>
  <cols>
    <col min="1" max="1" width="48.8515625" style="0" customWidth="1"/>
    <col min="2" max="2" width="8.8515625" style="0" customWidth="1"/>
    <col min="3" max="3" width="12.8515625" style="0" customWidth="1"/>
    <col min="4" max="4" width="11.421875" style="0" customWidth="1"/>
    <col min="5" max="5" width="13.00390625" style="0" customWidth="1"/>
  </cols>
  <sheetData>
    <row r="1" spans="1:5" ht="15.75" customHeight="1">
      <c r="A1" s="106" t="s">
        <v>97</v>
      </c>
      <c r="B1" s="106"/>
      <c r="C1" s="106"/>
      <c r="D1" s="106"/>
      <c r="E1" s="106"/>
    </row>
    <row r="2" spans="1:5" ht="15.75" customHeight="1">
      <c r="A2" s="118" t="s">
        <v>114</v>
      </c>
      <c r="B2" s="118"/>
      <c r="C2" s="118"/>
      <c r="D2" s="118"/>
      <c r="E2" s="118"/>
    </row>
    <row r="3" spans="1:5" ht="15.75" customHeight="1">
      <c r="A3" s="119" t="s">
        <v>26</v>
      </c>
      <c r="B3" s="119"/>
      <c r="C3" s="119"/>
      <c r="D3" s="119"/>
      <c r="E3" s="119"/>
    </row>
    <row r="4" spans="1:5" ht="15.75" customHeight="1">
      <c r="A4" s="103" t="s">
        <v>98</v>
      </c>
      <c r="B4" s="103"/>
      <c r="C4" s="103"/>
      <c r="D4" s="103"/>
      <c r="E4" s="103"/>
    </row>
    <row r="5" spans="1:5" ht="15.75" customHeight="1">
      <c r="A5" s="3"/>
      <c r="B5" s="3"/>
      <c r="C5" s="3"/>
      <c r="D5" s="3"/>
      <c r="E5" s="3"/>
    </row>
    <row r="6" spans="1:5" ht="15.75" customHeight="1">
      <c r="A6" s="104" t="s">
        <v>16</v>
      </c>
      <c r="B6" s="104"/>
      <c r="C6" s="104"/>
      <c r="D6" s="104"/>
      <c r="E6" s="104"/>
    </row>
    <row r="7" spans="1:5" ht="15.75" customHeight="1">
      <c r="A7" s="22"/>
      <c r="B7" s="22"/>
      <c r="C7" s="22"/>
      <c r="D7" s="22"/>
      <c r="E7" s="22"/>
    </row>
    <row r="8" spans="1:5" ht="15.75" customHeight="1">
      <c r="A8" s="105" t="s">
        <v>17</v>
      </c>
      <c r="B8" s="105" t="s">
        <v>0</v>
      </c>
      <c r="C8" s="105" t="s">
        <v>1</v>
      </c>
      <c r="D8" s="105" t="s">
        <v>18</v>
      </c>
      <c r="E8" s="105" t="s">
        <v>25</v>
      </c>
    </row>
    <row r="9" spans="1:5" ht="15.75" customHeight="1">
      <c r="A9" s="105"/>
      <c r="B9" s="105"/>
      <c r="C9" s="105"/>
      <c r="D9" s="105"/>
      <c r="E9" s="105"/>
    </row>
    <row r="10" spans="1:5" ht="15.75" customHeight="1">
      <c r="A10" s="12" t="s">
        <v>2</v>
      </c>
      <c r="B10" s="36">
        <f>SUM(B11,B16,B27,B32,B34,B39,)</f>
        <v>60</v>
      </c>
      <c r="C10" s="13"/>
      <c r="D10" s="13"/>
      <c r="E10" s="13"/>
    </row>
    <row r="11" spans="1:5" ht="15.75" customHeight="1">
      <c r="A11" s="23" t="s">
        <v>3</v>
      </c>
      <c r="B11" s="14">
        <v>20</v>
      </c>
      <c r="C11" s="14"/>
      <c r="D11" s="14"/>
      <c r="E11" s="14"/>
    </row>
    <row r="12" spans="1:5" ht="15.75" customHeight="1">
      <c r="A12" s="10" t="s">
        <v>37</v>
      </c>
      <c r="B12" s="11">
        <v>20</v>
      </c>
      <c r="C12" s="11"/>
      <c r="D12" s="11"/>
      <c r="E12" s="11"/>
    </row>
    <row r="13" spans="1:5" ht="15.75" customHeight="1">
      <c r="A13" s="10" t="s">
        <v>38</v>
      </c>
      <c r="B13" s="11">
        <v>15</v>
      </c>
      <c r="C13" s="11"/>
      <c r="D13" s="11"/>
      <c r="E13" s="11"/>
    </row>
    <row r="14" spans="1:5" ht="15.75" customHeight="1">
      <c r="A14" s="10" t="s">
        <v>42</v>
      </c>
      <c r="B14" s="11">
        <v>10</v>
      </c>
      <c r="C14" s="11"/>
      <c r="D14" s="11"/>
      <c r="E14" s="11"/>
    </row>
    <row r="15" spans="1:5" ht="15.75" customHeight="1">
      <c r="A15" s="10" t="s">
        <v>39</v>
      </c>
      <c r="B15" s="11"/>
      <c r="C15" s="11" t="s">
        <v>94</v>
      </c>
      <c r="D15" s="11"/>
      <c r="E15" s="11"/>
    </row>
    <row r="16" spans="1:5" ht="15.75" customHeight="1">
      <c r="A16" s="23" t="s">
        <v>4</v>
      </c>
      <c r="B16" s="14">
        <v>20</v>
      </c>
      <c r="C16" s="11"/>
      <c r="D16" s="14"/>
      <c r="E16" s="14"/>
    </row>
    <row r="17" spans="1:5" ht="31.5" customHeight="1">
      <c r="A17" s="10" t="s">
        <v>40</v>
      </c>
      <c r="B17" s="11">
        <v>2</v>
      </c>
      <c r="C17" s="13"/>
      <c r="D17" s="11"/>
      <c r="E17" s="11"/>
    </row>
    <row r="18" spans="1:5" ht="32.25" customHeight="1">
      <c r="A18" s="10" t="s">
        <v>41</v>
      </c>
      <c r="B18" s="11">
        <v>2</v>
      </c>
      <c r="C18" s="11"/>
      <c r="D18" s="11"/>
      <c r="E18" s="11"/>
    </row>
    <row r="19" spans="1:5" ht="15.75" customHeight="1">
      <c r="A19" s="10" t="s">
        <v>27</v>
      </c>
      <c r="B19" s="11">
        <v>2</v>
      </c>
      <c r="C19" s="11"/>
      <c r="D19" s="11"/>
      <c r="E19" s="11"/>
    </row>
    <row r="20" spans="1:5" ht="31.5" customHeight="1">
      <c r="A20" s="10" t="s">
        <v>28</v>
      </c>
      <c r="B20" s="11">
        <v>2</v>
      </c>
      <c r="C20" s="11"/>
      <c r="D20" s="11"/>
      <c r="E20" s="11"/>
    </row>
    <row r="21" spans="1:5" ht="31.5" customHeight="1">
      <c r="A21" s="10" t="s">
        <v>43</v>
      </c>
      <c r="B21" s="11">
        <v>2</v>
      </c>
      <c r="C21" s="11"/>
      <c r="D21" s="11"/>
      <c r="E21" s="11"/>
    </row>
    <row r="22" spans="1:5" ht="15.75" customHeight="1">
      <c r="A22" s="10" t="s">
        <v>44</v>
      </c>
      <c r="B22" s="11">
        <v>4</v>
      </c>
      <c r="D22" s="11"/>
      <c r="E22" s="11"/>
    </row>
    <row r="23" spans="1:5" ht="15.75" customHeight="1">
      <c r="A23" s="10" t="s">
        <v>45</v>
      </c>
      <c r="B23" s="11"/>
      <c r="C23" s="11" t="s">
        <v>93</v>
      </c>
      <c r="D23" s="11"/>
      <c r="E23" s="11"/>
    </row>
    <row r="24" spans="1:5" ht="15.75" customHeight="1">
      <c r="A24" s="10" t="s">
        <v>46</v>
      </c>
      <c r="B24" s="11">
        <v>4</v>
      </c>
      <c r="D24" s="11"/>
      <c r="E24" s="11"/>
    </row>
    <row r="25" spans="1:5" ht="15.75" customHeight="1">
      <c r="A25" s="34" t="s">
        <v>47</v>
      </c>
      <c r="B25" s="11"/>
      <c r="C25" s="11" t="s">
        <v>93</v>
      </c>
      <c r="D25" s="11"/>
      <c r="E25" s="11"/>
    </row>
    <row r="26" spans="1:5" ht="64.5" customHeight="1">
      <c r="A26" s="34" t="s">
        <v>113</v>
      </c>
      <c r="B26" s="11">
        <v>2</v>
      </c>
      <c r="C26" s="11"/>
      <c r="D26" s="11"/>
      <c r="E26" s="11"/>
    </row>
    <row r="27" spans="1:5" ht="15.75" customHeight="1">
      <c r="A27" s="23" t="s">
        <v>48</v>
      </c>
      <c r="B27" s="14">
        <v>5</v>
      </c>
      <c r="C27" s="13"/>
      <c r="D27" s="14"/>
      <c r="E27" s="14"/>
    </row>
    <row r="28" spans="1:5" ht="103.5" customHeight="1">
      <c r="A28" s="10" t="s">
        <v>117</v>
      </c>
      <c r="B28" s="11">
        <v>2</v>
      </c>
      <c r="C28" s="11"/>
      <c r="D28" s="11"/>
      <c r="E28" s="11"/>
    </row>
    <row r="29" spans="1:5" ht="31.5" customHeight="1">
      <c r="A29" s="10" t="s">
        <v>49</v>
      </c>
      <c r="B29" s="11">
        <v>1</v>
      </c>
      <c r="C29" s="11"/>
      <c r="D29" s="11"/>
      <c r="E29" s="11"/>
    </row>
    <row r="30" spans="1:5" ht="15.75" customHeight="1">
      <c r="A30" s="10" t="s">
        <v>50</v>
      </c>
      <c r="B30" s="11">
        <v>1</v>
      </c>
      <c r="C30" s="11"/>
      <c r="D30" s="11"/>
      <c r="E30" s="11"/>
    </row>
    <row r="31" spans="1:5" ht="15.75" customHeight="1">
      <c r="A31" s="10" t="s">
        <v>51</v>
      </c>
      <c r="B31" s="11">
        <v>1</v>
      </c>
      <c r="C31" s="11"/>
      <c r="D31" s="11"/>
      <c r="E31" s="11"/>
    </row>
    <row r="32" spans="1:5" ht="15.75" customHeight="1">
      <c r="A32" s="23" t="s">
        <v>5</v>
      </c>
      <c r="B32" s="14">
        <v>5</v>
      </c>
      <c r="C32" s="13"/>
      <c r="D32" s="14"/>
      <c r="E32" s="14"/>
    </row>
    <row r="33" spans="1:5" ht="33" customHeight="1">
      <c r="A33" s="10" t="s">
        <v>52</v>
      </c>
      <c r="B33" s="11">
        <v>5</v>
      </c>
      <c r="C33" s="11"/>
      <c r="D33" s="11"/>
      <c r="E33" s="11"/>
    </row>
    <row r="34" spans="1:5" ht="15.75" customHeight="1">
      <c r="A34" s="23" t="s">
        <v>6</v>
      </c>
      <c r="B34" s="14">
        <v>5</v>
      </c>
      <c r="C34" s="13"/>
      <c r="D34" s="14"/>
      <c r="E34" s="14"/>
    </row>
    <row r="35" spans="1:5" ht="68.25" customHeight="1">
      <c r="A35" s="10" t="s">
        <v>53</v>
      </c>
      <c r="B35" s="11">
        <v>2</v>
      </c>
      <c r="C35" s="13"/>
      <c r="D35" s="11"/>
      <c r="E35" s="11"/>
    </row>
    <row r="36" spans="1:5" ht="51" customHeight="1">
      <c r="A36" s="10" t="s">
        <v>118</v>
      </c>
      <c r="B36" s="11">
        <v>1</v>
      </c>
      <c r="C36" s="13"/>
      <c r="D36" s="11"/>
      <c r="E36" s="11"/>
    </row>
    <row r="37" spans="1:5" ht="66" customHeight="1">
      <c r="A37" s="10" t="s">
        <v>7</v>
      </c>
      <c r="B37" s="11">
        <v>1</v>
      </c>
      <c r="C37" s="13"/>
      <c r="D37" s="11"/>
      <c r="E37" s="11"/>
    </row>
    <row r="38" spans="1:5" ht="102.75" customHeight="1">
      <c r="A38" s="10" t="s">
        <v>119</v>
      </c>
      <c r="B38" s="11">
        <v>1</v>
      </c>
      <c r="C38" s="13"/>
      <c r="D38" s="11"/>
      <c r="E38" s="11"/>
    </row>
    <row r="39" spans="1:5" ht="15.75" customHeight="1">
      <c r="A39" s="23" t="s">
        <v>54</v>
      </c>
      <c r="B39" s="14">
        <v>5</v>
      </c>
      <c r="C39" s="14"/>
      <c r="D39" s="14"/>
      <c r="E39" s="14"/>
    </row>
    <row r="40" spans="1:5" ht="15.75" customHeight="1">
      <c r="A40" s="10" t="s">
        <v>55</v>
      </c>
      <c r="B40" s="11">
        <v>5</v>
      </c>
      <c r="C40" s="14"/>
      <c r="D40" s="11"/>
      <c r="E40" s="11"/>
    </row>
    <row r="41" spans="1:5" ht="15.75" customHeight="1">
      <c r="A41" s="10" t="s">
        <v>56</v>
      </c>
      <c r="B41" s="11">
        <v>3</v>
      </c>
      <c r="C41" s="14"/>
      <c r="D41" s="11"/>
      <c r="E41" s="11"/>
    </row>
    <row r="42" spans="1:5" ht="15.75" customHeight="1">
      <c r="A42" s="10" t="s">
        <v>29</v>
      </c>
      <c r="B42" s="11">
        <v>1</v>
      </c>
      <c r="C42" s="14"/>
      <c r="D42" s="11"/>
      <c r="E42" s="11"/>
    </row>
    <row r="43" spans="1:5" ht="35.25" customHeight="1">
      <c r="A43" s="12" t="s">
        <v>57</v>
      </c>
      <c r="B43" s="36">
        <f>SUM(B44,B48)</f>
        <v>10</v>
      </c>
      <c r="C43" s="11"/>
      <c r="D43" s="13"/>
      <c r="E43" s="13"/>
    </row>
    <row r="44" spans="1:5" ht="35.25" customHeight="1">
      <c r="A44" s="24" t="s">
        <v>61</v>
      </c>
      <c r="B44" s="25">
        <v>5</v>
      </c>
      <c r="C44" s="11"/>
      <c r="D44" s="25"/>
      <c r="E44" s="25"/>
    </row>
    <row r="45" spans="1:5" ht="34.5" customHeight="1">
      <c r="A45" s="10" t="s">
        <v>58</v>
      </c>
      <c r="B45" s="15">
        <v>2</v>
      </c>
      <c r="C45" s="11"/>
      <c r="D45" s="15"/>
      <c r="E45" s="15"/>
    </row>
    <row r="46" spans="1:5" ht="15.75" customHeight="1">
      <c r="A46" s="10" t="s">
        <v>59</v>
      </c>
      <c r="B46" s="15">
        <v>2</v>
      </c>
      <c r="C46" s="11"/>
      <c r="D46" s="15"/>
      <c r="E46" s="15"/>
    </row>
    <row r="47" spans="1:5" ht="15.75" customHeight="1">
      <c r="A47" s="10" t="s">
        <v>60</v>
      </c>
      <c r="B47" s="15">
        <v>1</v>
      </c>
      <c r="C47" s="11"/>
      <c r="D47" s="15"/>
      <c r="E47" s="15"/>
    </row>
    <row r="48" spans="1:5" ht="34.5" customHeight="1">
      <c r="A48" s="12" t="s">
        <v>62</v>
      </c>
      <c r="B48" s="13">
        <v>5</v>
      </c>
      <c r="C48" s="11"/>
      <c r="D48" s="11"/>
      <c r="E48" s="11"/>
    </row>
    <row r="49" spans="1:5" ht="15.75" customHeight="1">
      <c r="A49" s="10" t="s">
        <v>99</v>
      </c>
      <c r="B49" s="11"/>
      <c r="C49" s="11" t="s">
        <v>94</v>
      </c>
      <c r="D49" s="11"/>
      <c r="E49" s="11"/>
    </row>
    <row r="50" spans="1:5" ht="32.25" customHeight="1">
      <c r="A50" s="12" t="s">
        <v>63</v>
      </c>
      <c r="B50" s="36">
        <f>SUM(B51,B54,B57,B60,)</f>
        <v>15</v>
      </c>
      <c r="C50" s="13"/>
      <c r="D50" s="13"/>
      <c r="E50" s="13"/>
    </row>
    <row r="51" spans="1:5" ht="15.75" customHeight="1">
      <c r="A51" s="23" t="s">
        <v>8</v>
      </c>
      <c r="B51" s="26">
        <v>5</v>
      </c>
      <c r="C51" s="14"/>
      <c r="D51" s="26"/>
      <c r="E51" s="26"/>
    </row>
    <row r="52" spans="1:5" ht="15.75" customHeight="1">
      <c r="A52" s="10" t="s">
        <v>64</v>
      </c>
      <c r="B52" s="11">
        <v>5</v>
      </c>
      <c r="C52" s="11"/>
      <c r="D52" s="11"/>
      <c r="E52" s="11"/>
    </row>
    <row r="53" spans="1:5" ht="15.75" customHeight="1">
      <c r="A53" s="10" t="s">
        <v>65</v>
      </c>
      <c r="B53" s="11">
        <v>0</v>
      </c>
      <c r="C53" s="11"/>
      <c r="D53" s="11"/>
      <c r="E53" s="11"/>
    </row>
    <row r="54" spans="1:5" ht="15.75" customHeight="1">
      <c r="A54" s="23" t="s">
        <v>19</v>
      </c>
      <c r="B54" s="26">
        <v>5</v>
      </c>
      <c r="C54" s="11"/>
      <c r="D54" s="26"/>
      <c r="E54" s="26"/>
    </row>
    <row r="55" spans="1:5" ht="15.75" customHeight="1">
      <c r="A55" s="10" t="s">
        <v>66</v>
      </c>
      <c r="B55" s="11">
        <v>5</v>
      </c>
      <c r="C55" s="11"/>
      <c r="D55" s="11"/>
      <c r="E55" s="11"/>
    </row>
    <row r="56" spans="1:5" ht="15.75" customHeight="1">
      <c r="A56" s="10" t="s">
        <v>67</v>
      </c>
      <c r="B56" s="11">
        <v>0</v>
      </c>
      <c r="C56" s="11"/>
      <c r="D56" s="11"/>
      <c r="E56" s="11"/>
    </row>
    <row r="57" spans="1:5" ht="15.75" customHeight="1">
      <c r="A57" s="12" t="s">
        <v>9</v>
      </c>
      <c r="B57" s="26">
        <v>2</v>
      </c>
      <c r="C57" s="11"/>
      <c r="D57" s="26"/>
      <c r="E57" s="26"/>
    </row>
    <row r="58" spans="1:5" ht="15.75" customHeight="1">
      <c r="A58" s="10" t="s">
        <v>68</v>
      </c>
      <c r="B58" s="11">
        <v>2</v>
      </c>
      <c r="C58" s="11"/>
      <c r="D58" s="11"/>
      <c r="E58" s="11"/>
    </row>
    <row r="59" spans="1:5" ht="15.75" customHeight="1">
      <c r="A59" s="10" t="s">
        <v>69</v>
      </c>
      <c r="B59" s="11">
        <v>1</v>
      </c>
      <c r="C59" s="11"/>
      <c r="D59" s="11"/>
      <c r="E59" s="11"/>
    </row>
    <row r="60" spans="1:5" ht="15.75" customHeight="1">
      <c r="A60" s="23" t="s">
        <v>109</v>
      </c>
      <c r="B60" s="26">
        <v>3</v>
      </c>
      <c r="C60" s="14"/>
      <c r="D60" s="26"/>
      <c r="E60" s="26"/>
    </row>
    <row r="61" spans="1:5" ht="31.5" customHeight="1">
      <c r="A61" s="10" t="s">
        <v>70</v>
      </c>
      <c r="B61" s="11">
        <v>1</v>
      </c>
      <c r="C61" s="11"/>
      <c r="D61" s="11"/>
      <c r="E61" s="11"/>
    </row>
    <row r="62" spans="1:5" ht="32.25" customHeight="1">
      <c r="A62" s="10" t="s">
        <v>71</v>
      </c>
      <c r="B62" s="11">
        <v>1</v>
      </c>
      <c r="C62" s="11"/>
      <c r="D62" s="11"/>
      <c r="E62" s="11"/>
    </row>
    <row r="63" spans="1:5" ht="32.25" customHeight="1">
      <c r="A63" s="10" t="s">
        <v>72</v>
      </c>
      <c r="B63" s="11">
        <v>1</v>
      </c>
      <c r="C63" s="11"/>
      <c r="D63" s="11"/>
      <c r="E63" s="11"/>
    </row>
    <row r="64" spans="1:5" ht="81.75" customHeight="1">
      <c r="A64" s="12" t="s">
        <v>73</v>
      </c>
      <c r="B64" s="36">
        <f>SUM(B65,B68,B79,B82,B85,B88,B91,)</f>
        <v>15</v>
      </c>
      <c r="C64" s="13"/>
      <c r="D64" s="13"/>
      <c r="E64" s="13"/>
    </row>
    <row r="65" spans="1:5" ht="32.25" customHeight="1">
      <c r="A65" s="23" t="s">
        <v>10</v>
      </c>
      <c r="B65" s="26">
        <v>1</v>
      </c>
      <c r="C65" s="13"/>
      <c r="D65" s="26"/>
      <c r="E65" s="26"/>
    </row>
    <row r="66" spans="1:5" ht="49.5" customHeight="1">
      <c r="A66" s="10" t="s">
        <v>30</v>
      </c>
      <c r="B66" s="11">
        <v>0.5</v>
      </c>
      <c r="C66" s="13"/>
      <c r="D66" s="11"/>
      <c r="E66" s="11"/>
    </row>
    <row r="67" spans="1:5" ht="17.25" customHeight="1">
      <c r="A67" s="16" t="s">
        <v>31</v>
      </c>
      <c r="B67" s="11">
        <v>0.5</v>
      </c>
      <c r="C67" s="13"/>
      <c r="D67" s="11"/>
      <c r="E67" s="11"/>
    </row>
    <row r="68" spans="1:5" ht="15.75" customHeight="1">
      <c r="A68" s="37" t="s">
        <v>74</v>
      </c>
      <c r="B68" s="26">
        <v>5</v>
      </c>
      <c r="C68" s="13"/>
      <c r="D68" s="11"/>
      <c r="E68" s="11"/>
    </row>
    <row r="69" spans="1:5" ht="15.75" customHeight="1">
      <c r="A69" s="16" t="s">
        <v>75</v>
      </c>
      <c r="B69" s="11">
        <v>0.5</v>
      </c>
      <c r="C69" s="13"/>
      <c r="D69" s="11"/>
      <c r="E69" s="11"/>
    </row>
    <row r="70" spans="1:5" ht="15.75" customHeight="1">
      <c r="A70" s="16" t="s">
        <v>76</v>
      </c>
      <c r="B70" s="11">
        <v>0.5</v>
      </c>
      <c r="C70" s="13"/>
      <c r="D70" s="11"/>
      <c r="E70" s="11"/>
    </row>
    <row r="71" spans="1:5" ht="51" customHeight="1">
      <c r="A71" s="16" t="s">
        <v>77</v>
      </c>
      <c r="B71" s="11">
        <v>0.5</v>
      </c>
      <c r="C71" s="13"/>
      <c r="D71" s="11"/>
      <c r="E71" s="11"/>
    </row>
    <row r="72" spans="1:5" ht="15.75" customHeight="1">
      <c r="A72" s="16" t="s">
        <v>78</v>
      </c>
      <c r="B72" s="11">
        <v>1</v>
      </c>
      <c r="C72" s="13"/>
      <c r="D72" s="11"/>
      <c r="E72" s="11"/>
    </row>
    <row r="73" spans="1:5" ht="32.25" customHeight="1">
      <c r="A73" s="16" t="s">
        <v>79</v>
      </c>
      <c r="B73" s="11">
        <v>0.5</v>
      </c>
      <c r="C73" s="13"/>
      <c r="D73" s="11"/>
      <c r="E73" s="11"/>
    </row>
    <row r="74" spans="1:5" ht="32.25" customHeight="1">
      <c r="A74" s="16" t="s">
        <v>102</v>
      </c>
      <c r="B74" s="11">
        <v>0.5</v>
      </c>
      <c r="C74" s="13"/>
      <c r="D74" s="11"/>
      <c r="E74" s="11"/>
    </row>
    <row r="75" spans="1:5" ht="31.5" customHeight="1">
      <c r="A75" s="16" t="s">
        <v>80</v>
      </c>
      <c r="B75" s="11">
        <v>0.5</v>
      </c>
      <c r="C75" s="13"/>
      <c r="D75" s="11"/>
      <c r="E75" s="11"/>
    </row>
    <row r="76" spans="1:5" ht="15.75" customHeight="1">
      <c r="A76" s="10" t="s">
        <v>32</v>
      </c>
      <c r="B76" s="11">
        <v>1</v>
      </c>
      <c r="C76" s="13"/>
      <c r="D76" s="11"/>
      <c r="E76" s="11"/>
    </row>
    <row r="77" spans="1:5" ht="15.75" customHeight="1">
      <c r="A77" s="10" t="s">
        <v>100</v>
      </c>
      <c r="B77" s="11">
        <v>0</v>
      </c>
      <c r="C77" s="13"/>
      <c r="D77" s="11"/>
      <c r="E77" s="11"/>
    </row>
    <row r="78" spans="1:5" ht="15.75" customHeight="1">
      <c r="A78" s="10" t="s">
        <v>33</v>
      </c>
      <c r="B78" s="11"/>
      <c r="C78" s="11"/>
      <c r="D78" s="11"/>
      <c r="E78" s="11"/>
    </row>
    <row r="79" spans="1:5" ht="15.75" customHeight="1">
      <c r="A79" s="23" t="s">
        <v>81</v>
      </c>
      <c r="B79" s="14">
        <v>1</v>
      </c>
      <c r="C79" s="11"/>
      <c r="D79" s="14"/>
      <c r="E79" s="14"/>
    </row>
    <row r="80" spans="1:5" ht="15.75" customHeight="1">
      <c r="A80" s="10" t="s">
        <v>12</v>
      </c>
      <c r="B80" s="11">
        <v>0.5</v>
      </c>
      <c r="C80" s="11"/>
      <c r="D80" s="11"/>
      <c r="E80" s="11"/>
    </row>
    <row r="81" spans="1:5" ht="15.75" customHeight="1">
      <c r="A81" s="10" t="s">
        <v>13</v>
      </c>
      <c r="B81" s="11">
        <v>0.5</v>
      </c>
      <c r="C81" s="11"/>
      <c r="D81" s="11"/>
      <c r="E81" s="11"/>
    </row>
    <row r="82" spans="1:5" ht="15.75" customHeight="1">
      <c r="A82" s="23" t="s">
        <v>82</v>
      </c>
      <c r="B82" s="14">
        <v>1</v>
      </c>
      <c r="C82" s="11"/>
      <c r="D82" s="11"/>
      <c r="E82" s="11"/>
    </row>
    <row r="83" spans="1:5" ht="15.75" customHeight="1">
      <c r="A83" s="10" t="s">
        <v>12</v>
      </c>
      <c r="B83" s="11">
        <v>0.5</v>
      </c>
      <c r="C83" s="11"/>
      <c r="D83" s="11"/>
      <c r="E83" s="11"/>
    </row>
    <row r="84" spans="1:5" ht="15.75" customHeight="1">
      <c r="A84" s="10" t="s">
        <v>11</v>
      </c>
      <c r="B84" s="11">
        <v>0.5</v>
      </c>
      <c r="C84" s="11"/>
      <c r="D84" s="11"/>
      <c r="E84" s="11"/>
    </row>
    <row r="85" spans="1:5" ht="15.75" customHeight="1">
      <c r="A85" s="23" t="s">
        <v>83</v>
      </c>
      <c r="B85" s="14">
        <v>2</v>
      </c>
      <c r="C85" s="11"/>
      <c r="D85" s="14"/>
      <c r="E85" s="14"/>
    </row>
    <row r="86" spans="1:5" ht="15.75" customHeight="1">
      <c r="A86" s="10" t="s">
        <v>34</v>
      </c>
      <c r="B86" s="11">
        <v>2</v>
      </c>
      <c r="C86" s="11"/>
      <c r="D86" s="11"/>
      <c r="E86" s="11"/>
    </row>
    <row r="87" spans="1:5" ht="15.75" customHeight="1">
      <c r="A87" s="10" t="s">
        <v>35</v>
      </c>
      <c r="B87" s="11">
        <v>0</v>
      </c>
      <c r="C87" s="11"/>
      <c r="D87" s="11"/>
      <c r="E87" s="11"/>
    </row>
    <row r="88" spans="1:5" ht="35.25" customHeight="1">
      <c r="A88" s="23" t="s">
        <v>84</v>
      </c>
      <c r="B88" s="13">
        <v>2</v>
      </c>
      <c r="C88" s="11"/>
      <c r="D88" s="13"/>
      <c r="E88" s="13"/>
    </row>
    <row r="89" spans="1:5" ht="19.5" customHeight="1">
      <c r="A89" s="10" t="s">
        <v>115</v>
      </c>
      <c r="B89" s="11">
        <v>1</v>
      </c>
      <c r="C89" s="11"/>
      <c r="D89" s="11"/>
      <c r="E89" s="11"/>
    </row>
    <row r="90" spans="1:5" ht="15.75" customHeight="1">
      <c r="A90" s="10" t="s">
        <v>36</v>
      </c>
      <c r="B90" s="11">
        <v>1</v>
      </c>
      <c r="C90" s="11"/>
      <c r="D90" s="11"/>
      <c r="E90" s="11"/>
    </row>
    <row r="91" spans="1:5" ht="16.5" customHeight="1">
      <c r="A91" s="23" t="s">
        <v>85</v>
      </c>
      <c r="B91" s="13">
        <v>3</v>
      </c>
      <c r="C91" s="11"/>
      <c r="D91" s="11"/>
      <c r="E91" s="11"/>
    </row>
    <row r="92" spans="1:5" ht="18" customHeight="1">
      <c r="A92" s="10" t="s">
        <v>103</v>
      </c>
      <c r="B92" s="11">
        <v>0.5</v>
      </c>
      <c r="C92" s="11"/>
      <c r="D92" s="11"/>
      <c r="E92" s="11"/>
    </row>
    <row r="93" spans="1:5" ht="19.5" customHeight="1">
      <c r="A93" s="10" t="s">
        <v>104</v>
      </c>
      <c r="B93" s="11">
        <v>0.5</v>
      </c>
      <c r="C93" s="11"/>
      <c r="D93" s="11"/>
      <c r="E93" s="11"/>
    </row>
    <row r="94" spans="1:5" ht="36" customHeight="1">
      <c r="A94" s="23" t="s">
        <v>105</v>
      </c>
      <c r="B94" s="13"/>
      <c r="C94" s="11"/>
      <c r="D94" s="11"/>
      <c r="E94" s="11"/>
    </row>
    <row r="95" spans="1:5" ht="15.75" customHeight="1">
      <c r="A95" s="10" t="s">
        <v>101</v>
      </c>
      <c r="B95" s="11">
        <v>0.5</v>
      </c>
      <c r="C95" s="11"/>
      <c r="D95" s="11"/>
      <c r="E95" s="11"/>
    </row>
    <row r="96" spans="1:5" ht="15.75" customHeight="1">
      <c r="A96" s="10" t="s">
        <v>86</v>
      </c>
      <c r="B96" s="11">
        <v>0.5</v>
      </c>
      <c r="C96" s="11"/>
      <c r="D96" s="11"/>
      <c r="E96" s="11"/>
    </row>
    <row r="97" spans="1:5" ht="15.75" customHeight="1">
      <c r="A97" s="23" t="s">
        <v>106</v>
      </c>
      <c r="B97" s="13"/>
      <c r="C97" s="11"/>
      <c r="D97" s="11"/>
      <c r="E97" s="11"/>
    </row>
    <row r="98" spans="1:5" ht="15.75" customHeight="1">
      <c r="A98" s="10" t="s">
        <v>87</v>
      </c>
      <c r="B98" s="11">
        <v>0.5</v>
      </c>
      <c r="C98" s="11"/>
      <c r="D98" s="11"/>
      <c r="E98" s="11"/>
    </row>
    <row r="99" spans="1:5" ht="15.75" customHeight="1">
      <c r="A99" s="10" t="s">
        <v>88</v>
      </c>
      <c r="B99" s="11">
        <v>0.5</v>
      </c>
      <c r="C99" s="11"/>
      <c r="D99" s="11"/>
      <c r="E99" s="11"/>
    </row>
    <row r="100" spans="1:5" ht="15.75" customHeight="1">
      <c r="A100" s="10" t="s">
        <v>107</v>
      </c>
      <c r="B100" s="11">
        <v>0.5</v>
      </c>
      <c r="C100" s="11"/>
      <c r="D100" s="11"/>
      <c r="E100" s="11"/>
    </row>
    <row r="101" spans="1:5" ht="36" customHeight="1">
      <c r="A101" s="10" t="s">
        <v>108</v>
      </c>
      <c r="B101" s="11">
        <v>0.5</v>
      </c>
      <c r="C101" s="11"/>
      <c r="D101" s="11"/>
      <c r="E101" s="11"/>
    </row>
    <row r="102" spans="1:5" ht="15.75" customHeight="1">
      <c r="A102" s="27" t="s">
        <v>15</v>
      </c>
      <c r="B102" s="35">
        <f>SUM(B91,B88,B85,B82,B79,B68,B65,B60,B57,B54,B51,B48,B44,B39,,B34,B32,B27,B16,B11,)</f>
        <v>100</v>
      </c>
      <c r="C102" s="28"/>
      <c r="D102" s="29"/>
      <c r="E102" s="29"/>
    </row>
    <row r="103" spans="1:5" ht="15.75" customHeight="1">
      <c r="A103" s="4"/>
      <c r="B103" s="4"/>
      <c r="C103" s="4"/>
      <c r="D103" s="4"/>
      <c r="E103" s="4"/>
    </row>
    <row r="104" spans="1:5" ht="15.75" customHeight="1">
      <c r="A104" s="5" t="s">
        <v>14</v>
      </c>
      <c r="B104" s="109"/>
      <c r="C104" s="109"/>
      <c r="D104" s="4"/>
      <c r="E104" s="4"/>
    </row>
    <row r="105" spans="1:5" ht="15.75" customHeight="1">
      <c r="A105" s="5"/>
      <c r="B105" s="30"/>
      <c r="C105" s="30"/>
      <c r="D105" s="4"/>
      <c r="E105" s="4"/>
    </row>
    <row r="106" spans="1:5" ht="15.75" customHeight="1">
      <c r="A106" s="5"/>
      <c r="B106" s="110" t="s">
        <v>0</v>
      </c>
      <c r="C106" s="111"/>
      <c r="D106" s="110" t="s">
        <v>95</v>
      </c>
      <c r="E106" s="111"/>
    </row>
    <row r="107" spans="1:5" ht="15.75" customHeight="1">
      <c r="A107" s="6"/>
      <c r="B107" s="31" t="s">
        <v>21</v>
      </c>
      <c r="C107" s="33" t="s">
        <v>110</v>
      </c>
      <c r="D107" s="112"/>
      <c r="E107" s="113"/>
    </row>
    <row r="108" spans="1:5" ht="15.75" customHeight="1">
      <c r="A108" s="7"/>
      <c r="B108" s="31" t="s">
        <v>22</v>
      </c>
      <c r="C108" s="21">
        <v>10</v>
      </c>
      <c r="D108" s="114"/>
      <c r="E108" s="115"/>
    </row>
    <row r="109" spans="1:5" ht="15.75" customHeight="1">
      <c r="A109" s="7"/>
      <c r="B109" s="31" t="s">
        <v>23</v>
      </c>
      <c r="C109" s="21">
        <v>15</v>
      </c>
      <c r="D109" s="114"/>
      <c r="E109" s="115"/>
    </row>
    <row r="110" spans="1:5" ht="15.75" customHeight="1">
      <c r="A110" s="7"/>
      <c r="B110" s="31" t="s">
        <v>24</v>
      </c>
      <c r="C110" s="21">
        <v>15</v>
      </c>
      <c r="D110" s="114"/>
      <c r="E110" s="115"/>
    </row>
    <row r="111" spans="1:5" ht="15.75" customHeight="1">
      <c r="A111" s="7"/>
      <c r="B111" s="31" t="s">
        <v>96</v>
      </c>
      <c r="C111" s="21"/>
      <c r="D111" s="116"/>
      <c r="E111" s="117"/>
    </row>
    <row r="112" spans="1:5" ht="15.75" customHeight="1">
      <c r="A112" s="7"/>
      <c r="B112" s="32"/>
      <c r="C112" s="32"/>
      <c r="D112" s="32"/>
      <c r="E112" s="32"/>
    </row>
    <row r="113" spans="1:5" ht="15.75" customHeight="1">
      <c r="A113" s="3" t="s">
        <v>20</v>
      </c>
      <c r="B113" s="3"/>
      <c r="C113" s="2"/>
      <c r="D113" s="2"/>
      <c r="E113" s="2"/>
    </row>
    <row r="114" spans="1:5" ht="15.75" customHeight="1">
      <c r="A114" s="3"/>
      <c r="B114" s="8"/>
      <c r="C114" s="2"/>
      <c r="D114" s="2"/>
      <c r="E114" s="2"/>
    </row>
    <row r="115" spans="1:5" ht="15.75" customHeight="1">
      <c r="A115" s="22" t="s">
        <v>116</v>
      </c>
      <c r="B115" s="8"/>
      <c r="C115" s="2"/>
      <c r="D115" s="2"/>
      <c r="E115" s="2"/>
    </row>
    <row r="116" spans="1:5" ht="15.75" customHeight="1">
      <c r="A116" s="22" t="s">
        <v>120</v>
      </c>
      <c r="B116" s="8"/>
      <c r="C116" s="2"/>
      <c r="D116" s="2"/>
      <c r="E116" s="2"/>
    </row>
    <row r="117" spans="1:5" ht="15.75" customHeight="1">
      <c r="A117" s="22" t="s">
        <v>89</v>
      </c>
      <c r="B117" s="8"/>
      <c r="C117" s="2"/>
      <c r="D117" s="2"/>
      <c r="E117" s="2"/>
    </row>
    <row r="118" spans="1:5" ht="15.75" customHeight="1">
      <c r="A118" s="22" t="s">
        <v>90</v>
      </c>
      <c r="B118" s="8"/>
      <c r="C118" s="2"/>
      <c r="D118" s="2"/>
      <c r="E118" s="2"/>
    </row>
    <row r="119" spans="1:5" ht="30.75" customHeight="1">
      <c r="A119" s="107" t="s">
        <v>111</v>
      </c>
      <c r="B119" s="107"/>
      <c r="C119" s="107"/>
      <c r="D119" s="107"/>
      <c r="E119" s="107"/>
    </row>
    <row r="120" spans="1:5" ht="15.75" customHeight="1">
      <c r="A120" s="22"/>
      <c r="B120" s="8"/>
      <c r="C120" s="2"/>
      <c r="D120" s="2"/>
      <c r="E120" s="2"/>
    </row>
    <row r="121" spans="1:5" ht="15.75" customHeight="1">
      <c r="A121" s="108" t="s">
        <v>112</v>
      </c>
      <c r="B121" s="108"/>
      <c r="C121" s="108"/>
      <c r="D121" s="108"/>
      <c r="E121" s="108"/>
    </row>
    <row r="122" spans="1:5" ht="15.75" customHeight="1">
      <c r="A122" s="3" t="s">
        <v>91</v>
      </c>
      <c r="B122" s="103" t="s">
        <v>92</v>
      </c>
      <c r="C122" s="103"/>
      <c r="D122" s="103"/>
      <c r="E122" s="9"/>
    </row>
    <row r="123" spans="1:5" ht="15.75" customHeight="1">
      <c r="A123" s="2"/>
      <c r="B123" s="2"/>
      <c r="C123" s="2"/>
      <c r="D123" s="2"/>
      <c r="E123" s="2"/>
    </row>
    <row r="124" spans="1:5" ht="15.75" customHeight="1">
      <c r="A124" s="1"/>
      <c r="B124" s="1"/>
      <c r="C124" s="1"/>
      <c r="D124" s="1"/>
      <c r="E124" s="1"/>
    </row>
    <row r="125" spans="1:5" ht="15.75" customHeight="1">
      <c r="A125" s="1"/>
      <c r="B125" s="1"/>
      <c r="C125" s="1"/>
      <c r="D125" s="1"/>
      <c r="E125" s="1"/>
    </row>
    <row r="126" spans="1:5" ht="15.75" customHeight="1">
      <c r="A126" s="3"/>
      <c r="B126" s="2"/>
      <c r="C126" s="1"/>
      <c r="D126" s="1"/>
      <c r="E126" s="1"/>
    </row>
    <row r="127" spans="1:5" ht="15.75" customHeight="1">
      <c r="A127" s="17"/>
      <c r="B127" s="17"/>
      <c r="C127" s="1"/>
      <c r="D127" s="1"/>
      <c r="E127" s="1"/>
    </row>
    <row r="128" spans="1:5" ht="15.75" customHeight="1">
      <c r="A128" s="18"/>
      <c r="B128" s="19"/>
      <c r="C128" s="1"/>
      <c r="D128" s="1"/>
      <c r="E128" s="1"/>
    </row>
    <row r="129" spans="1:5" ht="15.75" customHeight="1">
      <c r="A129" s="18"/>
      <c r="B129" s="19"/>
      <c r="C129" s="1"/>
      <c r="D129" s="1"/>
      <c r="E129" s="1"/>
    </row>
    <row r="130" spans="1:2" ht="15.75" customHeight="1">
      <c r="A130" s="18"/>
      <c r="B130" s="19"/>
    </row>
    <row r="131" spans="1:2" ht="15.75" customHeight="1">
      <c r="A131" s="18"/>
      <c r="B131" s="19"/>
    </row>
    <row r="132" spans="1:2" ht="15.75" customHeight="1">
      <c r="A132" s="18"/>
      <c r="B132" s="20"/>
    </row>
  </sheetData>
  <sheetProtection/>
  <mergeCells count="17">
    <mergeCell ref="A1:E1"/>
    <mergeCell ref="A119:E119"/>
    <mergeCell ref="A121:E121"/>
    <mergeCell ref="B122:D122"/>
    <mergeCell ref="B104:C104"/>
    <mergeCell ref="B106:C106"/>
    <mergeCell ref="D106:E106"/>
    <mergeCell ref="D107:E111"/>
    <mergeCell ref="A2:E2"/>
    <mergeCell ref="A3:E3"/>
    <mergeCell ref="A4:E4"/>
    <mergeCell ref="A6:E6"/>
    <mergeCell ref="A8:A9"/>
    <mergeCell ref="B8:B9"/>
    <mergeCell ref="C8:C9"/>
    <mergeCell ref="D8:D9"/>
    <mergeCell ref="E8:E9"/>
  </mergeCells>
  <printOptions/>
  <pageMargins left="0.52" right="0"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147"/>
  <sheetViews>
    <sheetView tabSelected="1" zoomScalePageLayoutView="0" workbookViewId="0" topLeftCell="A1">
      <pane ySplit="9" topLeftCell="BM124" activePane="bottomLeft" state="frozen"/>
      <selection pane="topLeft" activeCell="A1" sqref="A1"/>
      <selection pane="bottomLeft" activeCell="A128" sqref="A128:IV128"/>
    </sheetView>
  </sheetViews>
  <sheetFormatPr defaultColWidth="9.140625" defaultRowHeight="12.75"/>
  <cols>
    <col min="1" max="1" width="56.57421875" style="0" customWidth="1"/>
    <col min="2" max="4" width="10.140625" style="0" customWidth="1"/>
    <col min="5" max="5" width="10.8515625" style="0" customWidth="1"/>
  </cols>
  <sheetData>
    <row r="1" spans="1:5" ht="15.75">
      <c r="A1" s="106" t="s">
        <v>97</v>
      </c>
      <c r="B1" s="106"/>
      <c r="C1" s="106"/>
      <c r="D1" s="106"/>
      <c r="E1" s="106"/>
    </row>
    <row r="2" spans="1:5" ht="15.75">
      <c r="A2" s="118" t="s">
        <v>151</v>
      </c>
      <c r="B2" s="118"/>
      <c r="C2" s="118"/>
      <c r="D2" s="118"/>
      <c r="E2" s="118"/>
    </row>
    <row r="3" spans="1:5" ht="15.75">
      <c r="A3" s="119" t="s">
        <v>26</v>
      </c>
      <c r="B3" s="119"/>
      <c r="C3" s="119"/>
      <c r="D3" s="119"/>
      <c r="E3" s="119"/>
    </row>
    <row r="4" spans="1:5" ht="18.75" customHeight="1" thickBot="1">
      <c r="A4" s="103" t="s">
        <v>153</v>
      </c>
      <c r="B4" s="103"/>
      <c r="C4" s="103"/>
      <c r="D4" s="103"/>
      <c r="E4" s="103"/>
    </row>
    <row r="5" spans="2:5" ht="17.25" hidden="1" thickBot="1">
      <c r="B5" s="3"/>
      <c r="C5" s="3"/>
      <c r="D5" s="3"/>
      <c r="E5" s="3"/>
    </row>
    <row r="6" spans="1:8" ht="21.75" customHeight="1" hidden="1">
      <c r="A6" s="104" t="s">
        <v>150</v>
      </c>
      <c r="B6" s="104"/>
      <c r="C6" s="104"/>
      <c r="D6" s="104"/>
      <c r="E6" s="104"/>
      <c r="F6" s="41"/>
      <c r="G6" s="39"/>
      <c r="H6" s="39"/>
    </row>
    <row r="7" spans="1:8" ht="23.25" customHeight="1" hidden="1" thickBot="1">
      <c r="A7" s="40"/>
      <c r="B7" s="40"/>
      <c r="C7" s="40"/>
      <c r="D7" s="40"/>
      <c r="E7" s="40"/>
      <c r="F7" s="41"/>
      <c r="G7" s="39"/>
      <c r="H7" s="39"/>
    </row>
    <row r="8" spans="1:5" ht="12.75" customHeight="1">
      <c r="A8" s="120" t="s">
        <v>17</v>
      </c>
      <c r="B8" s="122" t="s">
        <v>0</v>
      </c>
      <c r="C8" s="122" t="s">
        <v>222</v>
      </c>
      <c r="D8" s="124" t="s">
        <v>18</v>
      </c>
      <c r="E8" s="122" t="s">
        <v>154</v>
      </c>
    </row>
    <row r="9" spans="1:5" ht="54" customHeight="1" thickBot="1">
      <c r="A9" s="121"/>
      <c r="B9" s="123"/>
      <c r="C9" s="123"/>
      <c r="D9" s="125"/>
      <c r="E9" s="123"/>
    </row>
    <row r="10" spans="1:5" ht="17.25" thickBot="1">
      <c r="A10" s="67" t="s">
        <v>2</v>
      </c>
      <c r="B10" s="68">
        <v>60</v>
      </c>
      <c r="C10" s="68"/>
      <c r="D10" s="68"/>
      <c r="E10" s="68"/>
    </row>
    <row r="11" spans="1:5" ht="17.25">
      <c r="A11" s="65" t="s">
        <v>3</v>
      </c>
      <c r="B11" s="66">
        <v>40</v>
      </c>
      <c r="C11" s="66"/>
      <c r="D11" s="66"/>
      <c r="E11" s="66"/>
    </row>
    <row r="12" spans="1:5" ht="73.5" customHeight="1">
      <c r="A12" s="59" t="s">
        <v>147</v>
      </c>
      <c r="B12" s="51"/>
      <c r="C12" s="52"/>
      <c r="D12" s="52"/>
      <c r="E12" s="52"/>
    </row>
    <row r="13" spans="1:5" ht="72" customHeight="1">
      <c r="A13" s="59" t="s">
        <v>168</v>
      </c>
      <c r="B13" s="44"/>
      <c r="C13" s="44"/>
      <c r="D13" s="44"/>
      <c r="E13" s="44"/>
    </row>
    <row r="14" spans="1:5" ht="18.75" customHeight="1">
      <c r="A14" s="142" t="s">
        <v>176</v>
      </c>
      <c r="B14" s="143">
        <v>40</v>
      </c>
      <c r="C14" s="51"/>
      <c r="D14" s="11"/>
      <c r="E14" s="44"/>
    </row>
    <row r="15" spans="1:5" ht="72" customHeight="1">
      <c r="A15" s="144" t="s">
        <v>167</v>
      </c>
      <c r="B15" s="143"/>
      <c r="C15" s="145" t="s">
        <v>223</v>
      </c>
      <c r="D15" s="11"/>
      <c r="E15" s="44"/>
    </row>
    <row r="16" spans="1:5" ht="45" customHeight="1">
      <c r="A16" s="144" t="s">
        <v>177</v>
      </c>
      <c r="B16" s="143"/>
      <c r="C16" s="143"/>
      <c r="D16" s="11"/>
      <c r="E16" s="44"/>
    </row>
    <row r="17" spans="1:5" s="53" customFormat="1" ht="27.75" customHeight="1">
      <c r="A17" s="146" t="s">
        <v>175</v>
      </c>
      <c r="B17" s="147"/>
      <c r="C17" s="51">
        <v>-10</v>
      </c>
      <c r="D17" s="52"/>
      <c r="E17" s="45"/>
    </row>
    <row r="18" spans="1:5" ht="17.25">
      <c r="A18" s="58" t="s">
        <v>4</v>
      </c>
      <c r="B18" s="56">
        <f>SUM(B19:B28)</f>
        <v>10</v>
      </c>
      <c r="C18" s="54"/>
      <c r="D18" s="54"/>
      <c r="E18" s="56"/>
    </row>
    <row r="19" spans="1:5" ht="34.5" customHeight="1">
      <c r="A19" s="60" t="s">
        <v>169</v>
      </c>
      <c r="B19" s="44">
        <v>0.5</v>
      </c>
      <c r="C19" s="42"/>
      <c r="D19" s="42"/>
      <c r="E19" s="44"/>
    </row>
    <row r="20" spans="1:5" ht="30.75" customHeight="1">
      <c r="A20" s="60" t="s">
        <v>170</v>
      </c>
      <c r="B20" s="44">
        <v>0.5</v>
      </c>
      <c r="C20" s="44"/>
      <c r="D20" s="44"/>
      <c r="E20" s="44"/>
    </row>
    <row r="21" spans="1:5" ht="32.25" customHeight="1">
      <c r="A21" s="60" t="s">
        <v>171</v>
      </c>
      <c r="B21" s="44">
        <v>1</v>
      </c>
      <c r="C21" s="44"/>
      <c r="D21" s="44"/>
      <c r="E21" s="44"/>
    </row>
    <row r="22" spans="1:5" ht="33">
      <c r="A22" s="60" t="s">
        <v>172</v>
      </c>
      <c r="B22" s="44">
        <v>1</v>
      </c>
      <c r="C22" s="44"/>
      <c r="D22" s="44"/>
      <c r="E22" s="44"/>
    </row>
    <row r="23" spans="1:5" ht="33.75" customHeight="1">
      <c r="A23" s="60" t="s">
        <v>173</v>
      </c>
      <c r="B23" s="44">
        <v>1</v>
      </c>
      <c r="C23" s="44"/>
      <c r="D23" s="44"/>
      <c r="E23" s="44"/>
    </row>
    <row r="24" spans="1:5" ht="20.25" customHeight="1">
      <c r="A24" s="60" t="s">
        <v>174</v>
      </c>
      <c r="B24" s="44">
        <v>2</v>
      </c>
      <c r="C24" s="61"/>
      <c r="D24" s="61"/>
      <c r="E24" s="44"/>
    </row>
    <row r="25" spans="1:5" s="53" customFormat="1" ht="20.25" customHeight="1">
      <c r="A25" s="62" t="s">
        <v>145</v>
      </c>
      <c r="B25" s="45"/>
      <c r="C25" s="52">
        <v>-2</v>
      </c>
      <c r="D25" s="52"/>
      <c r="E25" s="45"/>
    </row>
    <row r="26" spans="1:5" ht="21" customHeight="1">
      <c r="A26" s="60" t="s">
        <v>178</v>
      </c>
      <c r="B26" s="44">
        <v>2</v>
      </c>
      <c r="C26" s="61"/>
      <c r="D26" s="61"/>
      <c r="E26" s="44"/>
    </row>
    <row r="27" spans="1:5" s="53" customFormat="1" ht="18" customHeight="1">
      <c r="A27" s="62" t="s">
        <v>146</v>
      </c>
      <c r="B27" s="45"/>
      <c r="C27" s="52">
        <v>-2</v>
      </c>
      <c r="D27" s="52"/>
      <c r="E27" s="45"/>
    </row>
    <row r="28" spans="1:5" ht="84" customHeight="1">
      <c r="A28" s="60" t="s">
        <v>179</v>
      </c>
      <c r="B28" s="44">
        <f>SUM(B29:B31)</f>
        <v>2</v>
      </c>
      <c r="C28" s="44"/>
      <c r="D28" s="44"/>
      <c r="E28" s="44"/>
    </row>
    <row r="29" spans="1:5" ht="33" customHeight="1">
      <c r="A29" s="62" t="s">
        <v>128</v>
      </c>
      <c r="B29" s="45">
        <v>0.5</v>
      </c>
      <c r="C29" s="44"/>
      <c r="D29" s="44"/>
      <c r="E29" s="44"/>
    </row>
    <row r="30" spans="1:5" ht="36" customHeight="1">
      <c r="A30" s="62" t="s">
        <v>129</v>
      </c>
      <c r="B30" s="45">
        <v>1</v>
      </c>
      <c r="C30" s="44"/>
      <c r="D30" s="44"/>
      <c r="E30" s="44"/>
    </row>
    <row r="31" spans="1:5" ht="24" customHeight="1">
      <c r="A31" s="62" t="s">
        <v>130</v>
      </c>
      <c r="B31" s="45">
        <v>0.5</v>
      </c>
      <c r="C31" s="44"/>
      <c r="D31" s="44"/>
      <c r="E31" s="44"/>
    </row>
    <row r="32" spans="1:5" ht="17.25">
      <c r="A32" s="58" t="s">
        <v>48</v>
      </c>
      <c r="B32" s="57">
        <v>3</v>
      </c>
      <c r="C32" s="55"/>
      <c r="D32" s="55"/>
      <c r="E32" s="56"/>
    </row>
    <row r="33" spans="1:5" ht="32.25" customHeight="1">
      <c r="A33" s="60" t="s">
        <v>180</v>
      </c>
      <c r="B33" s="44">
        <v>1</v>
      </c>
      <c r="C33" s="44"/>
      <c r="D33" s="44"/>
      <c r="E33" s="44"/>
    </row>
    <row r="34" spans="1:5" ht="30.75" customHeight="1">
      <c r="A34" s="60" t="s">
        <v>181</v>
      </c>
      <c r="B34" s="44">
        <v>0.5</v>
      </c>
      <c r="C34" s="44"/>
      <c r="D34" s="44"/>
      <c r="E34" s="44"/>
    </row>
    <row r="35" spans="1:5" ht="31.5" customHeight="1">
      <c r="A35" s="60" t="s">
        <v>182</v>
      </c>
      <c r="B35" s="44">
        <v>0.5</v>
      </c>
      <c r="C35" s="44"/>
      <c r="D35" s="44"/>
      <c r="E35" s="44"/>
    </row>
    <row r="36" spans="1:6" ht="46.5" customHeight="1">
      <c r="A36" s="130" t="s">
        <v>183</v>
      </c>
      <c r="B36" s="44">
        <v>1</v>
      </c>
      <c r="C36" s="44"/>
      <c r="D36" s="44"/>
      <c r="E36" s="44"/>
      <c r="F36" s="38"/>
    </row>
    <row r="37" spans="1:5" ht="17.25">
      <c r="A37" s="58" t="s">
        <v>5</v>
      </c>
      <c r="B37" s="57">
        <v>2</v>
      </c>
      <c r="C37" s="55"/>
      <c r="D37" s="55"/>
      <c r="E37" s="56"/>
    </row>
    <row r="38" spans="1:5" ht="32.25" customHeight="1">
      <c r="A38" s="60" t="s">
        <v>184</v>
      </c>
      <c r="B38" s="44">
        <v>1</v>
      </c>
      <c r="C38" s="44"/>
      <c r="D38" s="44"/>
      <c r="E38" s="44"/>
    </row>
    <row r="39" spans="1:5" ht="24" customHeight="1">
      <c r="A39" s="60" t="s">
        <v>185</v>
      </c>
      <c r="B39" s="44">
        <v>1</v>
      </c>
      <c r="C39" s="44"/>
      <c r="D39" s="44"/>
      <c r="E39" s="44"/>
    </row>
    <row r="40" spans="1:5" ht="17.25">
      <c r="A40" s="58" t="s">
        <v>131</v>
      </c>
      <c r="B40" s="57">
        <f>SUM(B41:B44)</f>
        <v>5</v>
      </c>
      <c r="C40" s="55"/>
      <c r="D40" s="55"/>
      <c r="E40" s="56"/>
    </row>
    <row r="41" spans="1:5" ht="52.5" customHeight="1">
      <c r="A41" s="60" t="s">
        <v>186</v>
      </c>
      <c r="B41" s="44">
        <v>2</v>
      </c>
      <c r="C41" s="42"/>
      <c r="D41" s="42"/>
      <c r="E41" s="44"/>
    </row>
    <row r="42" spans="1:5" ht="33.75" customHeight="1">
      <c r="A42" s="60" t="s">
        <v>187</v>
      </c>
      <c r="B42" s="44">
        <v>1</v>
      </c>
      <c r="C42" s="42"/>
      <c r="D42" s="42"/>
      <c r="E42" s="44"/>
    </row>
    <row r="43" spans="1:5" ht="53.25" customHeight="1">
      <c r="A43" s="60" t="s">
        <v>188</v>
      </c>
      <c r="B43" s="44">
        <v>1</v>
      </c>
      <c r="C43" s="42"/>
      <c r="D43" s="42"/>
      <c r="E43" s="44"/>
    </row>
    <row r="44" spans="1:5" ht="86.25" customHeight="1" thickBot="1">
      <c r="A44" s="69" t="s">
        <v>189</v>
      </c>
      <c r="B44" s="70">
        <v>1</v>
      </c>
      <c r="C44" s="71"/>
      <c r="D44" s="71"/>
      <c r="E44" s="70"/>
    </row>
    <row r="45" spans="1:5" ht="37.5" customHeight="1" thickBot="1">
      <c r="A45" s="67" t="s">
        <v>121</v>
      </c>
      <c r="B45" s="68">
        <f>SUM(B46,B50)</f>
        <v>10</v>
      </c>
      <c r="C45" s="76"/>
      <c r="D45" s="76"/>
      <c r="E45" s="68"/>
    </row>
    <row r="46" spans="1:5" ht="33.75" customHeight="1">
      <c r="A46" s="72" t="s">
        <v>61</v>
      </c>
      <c r="B46" s="73">
        <f>SUM(B47:B49)</f>
        <v>5</v>
      </c>
      <c r="C46" s="74"/>
      <c r="D46" s="74"/>
      <c r="E46" s="75"/>
    </row>
    <row r="47" spans="1:5" ht="30" customHeight="1">
      <c r="A47" s="60" t="s">
        <v>190</v>
      </c>
      <c r="B47" s="45">
        <v>2</v>
      </c>
      <c r="C47" s="44"/>
      <c r="D47" s="44"/>
      <c r="E47" s="45"/>
    </row>
    <row r="48" spans="1:5" ht="18.75" customHeight="1">
      <c r="A48" s="60" t="s">
        <v>191</v>
      </c>
      <c r="B48" s="45">
        <v>2</v>
      </c>
      <c r="C48" s="44"/>
      <c r="D48" s="44"/>
      <c r="E48" s="45"/>
    </row>
    <row r="49" spans="1:5" ht="19.5" customHeight="1">
      <c r="A49" s="60" t="s">
        <v>192</v>
      </c>
      <c r="B49" s="45">
        <v>1</v>
      </c>
      <c r="C49" s="44"/>
      <c r="D49" s="44"/>
      <c r="E49" s="45"/>
    </row>
    <row r="50" spans="1:5" ht="18.75" customHeight="1">
      <c r="A50" s="58" t="s">
        <v>62</v>
      </c>
      <c r="B50" s="57">
        <v>5</v>
      </c>
      <c r="C50" s="54"/>
      <c r="D50" s="54"/>
      <c r="E50" s="54"/>
    </row>
    <row r="51" spans="1:5" ht="18.75" customHeight="1" thickBot="1">
      <c r="A51" s="81" t="s">
        <v>193</v>
      </c>
      <c r="B51" s="70"/>
      <c r="C51" s="77">
        <v>-5</v>
      </c>
      <c r="D51" s="77"/>
      <c r="E51" s="70"/>
    </row>
    <row r="52" spans="1:5" ht="22.5" customHeight="1" thickBot="1">
      <c r="A52" s="67" t="s">
        <v>122</v>
      </c>
      <c r="B52" s="68">
        <f>SUM(B53,B56,B59)</f>
        <v>10</v>
      </c>
      <c r="C52" s="68"/>
      <c r="D52" s="68"/>
      <c r="E52" s="68"/>
    </row>
    <row r="53" spans="1:5" ht="18.75" customHeight="1">
      <c r="A53" s="65" t="s">
        <v>8</v>
      </c>
      <c r="B53" s="73">
        <v>4</v>
      </c>
      <c r="C53" s="66"/>
      <c r="D53" s="66"/>
      <c r="E53" s="73"/>
    </row>
    <row r="54" spans="1:5" ht="18" customHeight="1">
      <c r="A54" s="60" t="s">
        <v>194</v>
      </c>
      <c r="B54" s="44">
        <v>4</v>
      </c>
      <c r="C54" s="44"/>
      <c r="D54" s="44"/>
      <c r="E54" s="44"/>
    </row>
    <row r="55" spans="1:5" ht="17.25" customHeight="1">
      <c r="A55" s="60" t="s">
        <v>195</v>
      </c>
      <c r="B55" s="44">
        <v>3</v>
      </c>
      <c r="C55" s="44"/>
      <c r="D55" s="44"/>
      <c r="E55" s="44"/>
    </row>
    <row r="56" spans="1:5" ht="19.5" customHeight="1">
      <c r="A56" s="58" t="s">
        <v>124</v>
      </c>
      <c r="B56" s="57">
        <v>3</v>
      </c>
      <c r="C56" s="54"/>
      <c r="D56" s="54"/>
      <c r="E56" s="57"/>
    </row>
    <row r="57" spans="1:5" ht="18.75" customHeight="1">
      <c r="A57" s="60" t="s">
        <v>196</v>
      </c>
      <c r="B57" s="44">
        <v>3</v>
      </c>
      <c r="C57" s="44"/>
      <c r="D57" s="44"/>
      <c r="E57" s="44"/>
    </row>
    <row r="58" spans="1:5" ht="19.5" customHeight="1">
      <c r="A58" s="60" t="s">
        <v>197</v>
      </c>
      <c r="B58" s="44">
        <v>2</v>
      </c>
      <c r="C58" s="44"/>
      <c r="D58" s="44"/>
      <c r="E58" s="44"/>
    </row>
    <row r="59" spans="1:5" ht="21" customHeight="1">
      <c r="A59" s="58" t="s">
        <v>9</v>
      </c>
      <c r="B59" s="57">
        <v>3</v>
      </c>
      <c r="C59" s="54"/>
      <c r="D59" s="54"/>
      <c r="E59" s="57"/>
    </row>
    <row r="60" spans="1:5" ht="20.25" customHeight="1">
      <c r="A60" s="60" t="s">
        <v>198</v>
      </c>
      <c r="B60" s="44">
        <v>3</v>
      </c>
      <c r="C60" s="44"/>
      <c r="D60" s="44"/>
      <c r="E60" s="44"/>
    </row>
    <row r="61" spans="1:5" ht="20.25" customHeight="1" thickBot="1">
      <c r="A61" s="69" t="s">
        <v>199</v>
      </c>
      <c r="B61" s="70">
        <v>2</v>
      </c>
      <c r="C61" s="70"/>
      <c r="D61" s="70"/>
      <c r="E61" s="70"/>
    </row>
    <row r="62" spans="1:5" ht="21.75" customHeight="1" thickBot="1">
      <c r="A62" s="67" t="s">
        <v>123</v>
      </c>
      <c r="B62" s="68">
        <f>SUM(B63:B68)</f>
        <v>5</v>
      </c>
      <c r="C62" s="76"/>
      <c r="D62" s="76"/>
      <c r="E62" s="76"/>
    </row>
    <row r="63" spans="1:5" ht="21.75" customHeight="1">
      <c r="A63" s="78" t="s">
        <v>161</v>
      </c>
      <c r="B63" s="79">
        <v>1</v>
      </c>
      <c r="C63" s="79"/>
      <c r="D63" s="79"/>
      <c r="E63" s="79"/>
    </row>
    <row r="64" spans="1:5" s="41" customFormat="1" ht="32.25" customHeight="1">
      <c r="A64" s="60" t="s">
        <v>162</v>
      </c>
      <c r="B64" s="44">
        <v>1</v>
      </c>
      <c r="C64" s="44"/>
      <c r="D64" s="44"/>
      <c r="E64" s="44"/>
    </row>
    <row r="65" spans="1:5" ht="38.25" customHeight="1">
      <c r="A65" s="60" t="s">
        <v>163</v>
      </c>
      <c r="B65" s="44">
        <v>1</v>
      </c>
      <c r="C65" s="44"/>
      <c r="D65" s="44"/>
      <c r="E65" s="44"/>
    </row>
    <row r="66" spans="1:5" ht="36.75" customHeight="1">
      <c r="A66" s="60" t="s">
        <v>164</v>
      </c>
      <c r="B66" s="44">
        <v>1</v>
      </c>
      <c r="C66" s="44"/>
      <c r="D66" s="44"/>
      <c r="E66" s="44"/>
    </row>
    <row r="67" spans="1:5" ht="33">
      <c r="A67" s="60" t="s">
        <v>165</v>
      </c>
      <c r="B67" s="44">
        <v>0.5</v>
      </c>
      <c r="C67" s="44"/>
      <c r="D67" s="44"/>
      <c r="E67" s="44"/>
    </row>
    <row r="68" spans="1:5" ht="33.75" thickBot="1">
      <c r="A68" s="69" t="s">
        <v>166</v>
      </c>
      <c r="B68" s="70">
        <v>0.5</v>
      </c>
      <c r="C68" s="70"/>
      <c r="D68" s="70"/>
      <c r="E68" s="70"/>
    </row>
    <row r="69" spans="1:6" ht="72.75" customHeight="1" thickBot="1">
      <c r="A69" s="67" t="s">
        <v>125</v>
      </c>
      <c r="B69" s="68">
        <f>SUM(B70,B78,B82,B85,B90,B95,B99,)</f>
        <v>15</v>
      </c>
      <c r="C69" s="68"/>
      <c r="D69" s="68"/>
      <c r="E69" s="68"/>
      <c r="F69" s="41"/>
    </row>
    <row r="70" spans="1:5" ht="30.75" customHeight="1">
      <c r="A70" s="65" t="s">
        <v>132</v>
      </c>
      <c r="B70" s="73">
        <f>SUM(B71:B77)</f>
        <v>3</v>
      </c>
      <c r="C70" s="80"/>
      <c r="D70" s="80"/>
      <c r="E70" s="73"/>
    </row>
    <row r="71" spans="1:5" ht="33">
      <c r="A71" s="60" t="s">
        <v>206</v>
      </c>
      <c r="B71" s="44">
        <v>0.5</v>
      </c>
      <c r="C71" s="42"/>
      <c r="D71" s="42"/>
      <c r="E71" s="44"/>
    </row>
    <row r="72" spans="1:5" ht="21" customHeight="1">
      <c r="A72" s="64" t="s">
        <v>157</v>
      </c>
      <c r="B72" s="44">
        <v>0.25</v>
      </c>
      <c r="C72" s="42"/>
      <c r="D72" s="42"/>
      <c r="E72" s="44"/>
    </row>
    <row r="73" spans="1:5" ht="19.5" customHeight="1">
      <c r="A73" s="64" t="s">
        <v>158</v>
      </c>
      <c r="B73" s="44">
        <v>0.25</v>
      </c>
      <c r="C73" s="42"/>
      <c r="D73" s="42"/>
      <c r="E73" s="44"/>
    </row>
    <row r="74" spans="1:5" ht="48.75" customHeight="1">
      <c r="A74" s="64" t="s">
        <v>201</v>
      </c>
      <c r="B74" s="44">
        <v>0.5</v>
      </c>
      <c r="C74" s="42"/>
      <c r="D74" s="102"/>
      <c r="E74" s="47"/>
    </row>
    <row r="75" spans="1:5" ht="33">
      <c r="A75" s="64" t="s">
        <v>200</v>
      </c>
      <c r="B75" s="44">
        <v>0.5</v>
      </c>
      <c r="C75" s="42"/>
      <c r="D75" s="102"/>
      <c r="E75" s="47"/>
    </row>
    <row r="76" spans="1:5" ht="33">
      <c r="A76" s="64" t="s">
        <v>159</v>
      </c>
      <c r="B76" s="44">
        <v>0.5</v>
      </c>
      <c r="C76" s="42"/>
      <c r="D76" s="42"/>
      <c r="E76" s="44"/>
    </row>
    <row r="77" spans="1:5" ht="16.5">
      <c r="A77" s="60" t="s">
        <v>160</v>
      </c>
      <c r="B77" s="45">
        <v>0.5</v>
      </c>
      <c r="C77" s="42"/>
      <c r="D77" s="42"/>
      <c r="E77" s="44"/>
    </row>
    <row r="78" spans="1:5" ht="17.25">
      <c r="A78" s="63" t="s">
        <v>74</v>
      </c>
      <c r="B78" s="57">
        <f>SUM(B79:B81)</f>
        <v>3</v>
      </c>
      <c r="C78" s="55"/>
      <c r="D78" s="55"/>
      <c r="E78" s="54"/>
    </row>
    <row r="79" spans="1:6" ht="48.75" customHeight="1">
      <c r="A79" s="64" t="s">
        <v>225</v>
      </c>
      <c r="B79" s="44">
        <v>1</v>
      </c>
      <c r="C79" s="42"/>
      <c r="D79" s="42"/>
      <c r="E79" s="44"/>
      <c r="F79" s="38"/>
    </row>
    <row r="80" spans="1:5" ht="49.5">
      <c r="A80" s="64" t="s">
        <v>203</v>
      </c>
      <c r="B80" s="44">
        <v>1</v>
      </c>
      <c r="C80" s="42"/>
      <c r="D80" s="42"/>
      <c r="E80" s="44"/>
    </row>
    <row r="81" spans="1:5" ht="36" customHeight="1">
      <c r="A81" s="60" t="s">
        <v>202</v>
      </c>
      <c r="B81" s="44">
        <v>1</v>
      </c>
      <c r="C81" s="44"/>
      <c r="D81" s="44"/>
      <c r="E81" s="44"/>
    </row>
    <row r="82" spans="1:5" ht="20.25" customHeight="1">
      <c r="A82" s="58" t="s">
        <v>81</v>
      </c>
      <c r="B82" s="57">
        <v>1</v>
      </c>
      <c r="C82" s="54"/>
      <c r="D82" s="54"/>
      <c r="E82" s="56"/>
    </row>
    <row r="83" spans="1:5" ht="19.5" customHeight="1">
      <c r="A83" s="60" t="s">
        <v>204</v>
      </c>
      <c r="B83" s="44">
        <v>0.5</v>
      </c>
      <c r="C83" s="44"/>
      <c r="D83" s="44"/>
      <c r="E83" s="44"/>
    </row>
    <row r="84" spans="1:5" ht="18.75" customHeight="1">
      <c r="A84" s="60" t="s">
        <v>205</v>
      </c>
      <c r="B84" s="44">
        <v>0.5</v>
      </c>
      <c r="C84" s="44"/>
      <c r="D84" s="44"/>
      <c r="E84" s="44"/>
    </row>
    <row r="85" spans="1:5" ht="21.75" customHeight="1">
      <c r="A85" s="58" t="s">
        <v>82</v>
      </c>
      <c r="B85" s="57">
        <v>2</v>
      </c>
      <c r="C85" s="54"/>
      <c r="D85" s="54"/>
      <c r="E85" s="54"/>
    </row>
    <row r="86" spans="1:5" ht="33">
      <c r="A86" s="60" t="s">
        <v>207</v>
      </c>
      <c r="B86" s="44">
        <v>0.5</v>
      </c>
      <c r="C86" s="44"/>
      <c r="D86" s="44"/>
      <c r="E86" s="44"/>
    </row>
    <row r="87" spans="1:5" ht="33">
      <c r="A87" s="60" t="s">
        <v>208</v>
      </c>
      <c r="B87" s="44">
        <v>0.5</v>
      </c>
      <c r="C87" s="44"/>
      <c r="D87" s="44"/>
      <c r="E87" s="44"/>
    </row>
    <row r="88" spans="1:5" ht="49.5">
      <c r="A88" s="60" t="s">
        <v>209</v>
      </c>
      <c r="B88" s="44">
        <v>0.5</v>
      </c>
      <c r="C88" s="44"/>
      <c r="D88" s="44"/>
      <c r="E88" s="44"/>
    </row>
    <row r="89" spans="1:5" ht="46.5" customHeight="1">
      <c r="A89" s="60" t="s">
        <v>210</v>
      </c>
      <c r="B89" s="44">
        <v>0.5</v>
      </c>
      <c r="C89" s="44"/>
      <c r="D89" s="44"/>
      <c r="E89" s="44"/>
    </row>
    <row r="90" spans="1:5" ht="22.5" customHeight="1">
      <c r="A90" s="58" t="s">
        <v>83</v>
      </c>
      <c r="B90" s="57">
        <v>1</v>
      </c>
      <c r="C90" s="54"/>
      <c r="D90" s="54"/>
      <c r="E90" s="56"/>
    </row>
    <row r="91" spans="1:5" s="38" customFormat="1" ht="33" customHeight="1">
      <c r="A91" s="60" t="s">
        <v>211</v>
      </c>
      <c r="B91" s="44">
        <v>0.25</v>
      </c>
      <c r="C91" s="46"/>
      <c r="D91" s="46"/>
      <c r="E91" s="43"/>
    </row>
    <row r="92" spans="1:5" ht="31.5" customHeight="1">
      <c r="A92" s="60" t="s">
        <v>212</v>
      </c>
      <c r="B92" s="44">
        <v>0.25</v>
      </c>
      <c r="C92" s="44"/>
      <c r="D92" s="44"/>
      <c r="E92" s="44"/>
    </row>
    <row r="93" spans="1:5" ht="24" customHeight="1">
      <c r="A93" s="60" t="s">
        <v>213</v>
      </c>
      <c r="B93" s="44">
        <v>0.25</v>
      </c>
      <c r="C93" s="44"/>
      <c r="D93" s="44"/>
      <c r="E93" s="44"/>
    </row>
    <row r="94" spans="1:5" ht="54" customHeight="1">
      <c r="A94" s="60" t="s">
        <v>214</v>
      </c>
      <c r="B94" s="44">
        <v>0.25</v>
      </c>
      <c r="C94" s="44"/>
      <c r="D94" s="44"/>
      <c r="E94" s="44"/>
    </row>
    <row r="95" spans="1:5" ht="20.25" customHeight="1">
      <c r="A95" s="58" t="s">
        <v>84</v>
      </c>
      <c r="B95" s="57">
        <v>2</v>
      </c>
      <c r="C95" s="54"/>
      <c r="D95" s="54"/>
      <c r="E95" s="55"/>
    </row>
    <row r="96" spans="1:5" ht="16.5">
      <c r="A96" s="60" t="s">
        <v>215</v>
      </c>
      <c r="B96" s="44">
        <v>0.5</v>
      </c>
      <c r="C96" s="44"/>
      <c r="D96" s="44"/>
      <c r="E96" s="44"/>
    </row>
    <row r="97" spans="1:5" ht="32.25" customHeight="1">
      <c r="A97" s="60" t="s">
        <v>216</v>
      </c>
      <c r="B97" s="44">
        <v>0.5</v>
      </c>
      <c r="C97" s="44"/>
      <c r="D97" s="44"/>
      <c r="E97" s="44"/>
    </row>
    <row r="98" spans="1:5" ht="30" customHeight="1">
      <c r="A98" s="60" t="s">
        <v>217</v>
      </c>
      <c r="B98" s="44">
        <v>1</v>
      </c>
      <c r="C98" s="46"/>
      <c r="D98" s="46"/>
      <c r="E98" s="44"/>
    </row>
    <row r="99" spans="1:5" ht="17.25">
      <c r="A99" s="58" t="s">
        <v>85</v>
      </c>
      <c r="B99" s="57">
        <v>3</v>
      </c>
      <c r="C99" s="54"/>
      <c r="D99" s="54"/>
      <c r="E99" s="54"/>
    </row>
    <row r="100" spans="1:5" ht="20.25" customHeight="1">
      <c r="A100" s="60" t="s">
        <v>218</v>
      </c>
      <c r="B100" s="44">
        <v>0.5</v>
      </c>
      <c r="C100" s="44"/>
      <c r="D100" s="44"/>
      <c r="E100" s="44"/>
    </row>
    <row r="101" spans="1:5" ht="24" customHeight="1">
      <c r="A101" s="60" t="s">
        <v>219</v>
      </c>
      <c r="B101" s="44">
        <v>0.5</v>
      </c>
      <c r="C101" s="44"/>
      <c r="D101" s="44"/>
      <c r="E101" s="44"/>
    </row>
    <row r="102" spans="1:5" ht="49.5">
      <c r="A102" s="60" t="s">
        <v>220</v>
      </c>
      <c r="B102" s="44">
        <v>2</v>
      </c>
      <c r="C102" s="44"/>
      <c r="D102" s="44"/>
      <c r="E102" s="44"/>
    </row>
    <row r="103" spans="1:5" ht="49.5" customHeight="1">
      <c r="A103" s="62" t="s">
        <v>133</v>
      </c>
      <c r="B103" s="45">
        <v>0.25</v>
      </c>
      <c r="C103" s="44"/>
      <c r="D103" s="44"/>
      <c r="E103" s="44"/>
    </row>
    <row r="104" spans="1:5" ht="33.75" customHeight="1">
      <c r="A104" s="62" t="s">
        <v>134</v>
      </c>
      <c r="B104" s="45">
        <v>0.25</v>
      </c>
      <c r="C104" s="44"/>
      <c r="D104" s="44"/>
      <c r="E104" s="44"/>
    </row>
    <row r="105" spans="1:5" ht="30" customHeight="1">
      <c r="A105" s="62" t="s">
        <v>135</v>
      </c>
      <c r="B105" s="45">
        <v>0.25</v>
      </c>
      <c r="C105" s="44"/>
      <c r="D105" s="44"/>
      <c r="E105" s="44"/>
    </row>
    <row r="106" spans="1:5" ht="35.25" customHeight="1">
      <c r="A106" s="62" t="s">
        <v>136</v>
      </c>
      <c r="B106" s="45">
        <v>0.25</v>
      </c>
      <c r="C106" s="44"/>
      <c r="D106" s="44"/>
      <c r="E106" s="44"/>
    </row>
    <row r="107" spans="1:5" ht="33">
      <c r="A107" s="62" t="s">
        <v>137</v>
      </c>
      <c r="B107" s="45">
        <v>0.25</v>
      </c>
      <c r="C107" s="44"/>
      <c r="D107" s="44"/>
      <c r="E107" s="44"/>
    </row>
    <row r="108" spans="1:5" ht="16.5">
      <c r="A108" s="62" t="s">
        <v>138</v>
      </c>
      <c r="B108" s="45">
        <v>0.25</v>
      </c>
      <c r="C108" s="44"/>
      <c r="D108" s="44"/>
      <c r="E108" s="44"/>
    </row>
    <row r="109" spans="1:5" ht="21.75" customHeight="1">
      <c r="A109" s="62" t="s">
        <v>149</v>
      </c>
      <c r="B109" s="45">
        <v>0.5</v>
      </c>
      <c r="C109" s="44"/>
      <c r="D109" s="44"/>
      <c r="E109" s="44"/>
    </row>
    <row r="110" spans="1:5" ht="33">
      <c r="A110" s="60" t="s">
        <v>221</v>
      </c>
      <c r="B110" s="44">
        <v>2</v>
      </c>
      <c r="C110" s="44"/>
      <c r="D110" s="44"/>
      <c r="E110" s="44"/>
    </row>
    <row r="111" spans="1:5" ht="32.25" customHeight="1">
      <c r="A111" s="62" t="s">
        <v>137</v>
      </c>
      <c r="B111" s="45">
        <v>0.5</v>
      </c>
      <c r="C111" s="44"/>
      <c r="D111" s="44"/>
      <c r="E111" s="44"/>
    </row>
    <row r="112" spans="1:5" ht="18.75" customHeight="1">
      <c r="A112" s="62" t="s">
        <v>138</v>
      </c>
      <c r="B112" s="45">
        <v>0.5</v>
      </c>
      <c r="C112" s="44"/>
      <c r="D112" s="44"/>
      <c r="E112" s="44"/>
    </row>
    <row r="113" spans="1:5" ht="35.25" customHeight="1" thickBot="1">
      <c r="A113" s="81" t="s">
        <v>148</v>
      </c>
      <c r="B113" s="82">
        <v>1</v>
      </c>
      <c r="C113" s="70"/>
      <c r="D113" s="70"/>
      <c r="E113" s="70"/>
    </row>
    <row r="114" spans="1:5" ht="17.25" thickBot="1">
      <c r="A114" s="83" t="s">
        <v>15</v>
      </c>
      <c r="B114" s="84">
        <f>SUM(B10,B45,B52,B62,B69,)</f>
        <v>100</v>
      </c>
      <c r="C114" s="84"/>
      <c r="D114" s="84"/>
      <c r="E114" s="85"/>
    </row>
    <row r="115" spans="1:5" ht="16.5">
      <c r="A115" s="4"/>
      <c r="B115" s="4"/>
      <c r="C115" s="4"/>
      <c r="D115" s="4"/>
      <c r="E115" s="4"/>
    </row>
    <row r="116" spans="1:5" ht="16.5">
      <c r="A116" s="5" t="s">
        <v>14</v>
      </c>
      <c r="B116" s="109"/>
      <c r="C116" s="109"/>
      <c r="D116" s="30"/>
      <c r="E116" s="4"/>
    </row>
    <row r="117" spans="1:5" ht="17.25" thickBot="1">
      <c r="A117" s="5"/>
      <c r="B117" s="30"/>
      <c r="C117" s="30"/>
      <c r="D117" s="30"/>
      <c r="E117" s="4"/>
    </row>
    <row r="118" spans="1:5" ht="15.75" customHeight="1">
      <c r="A118" s="127" t="s">
        <v>139</v>
      </c>
      <c r="B118" s="126" t="s">
        <v>0</v>
      </c>
      <c r="C118" s="98"/>
      <c r="D118" s="137" t="s">
        <v>95</v>
      </c>
      <c r="E118" s="138"/>
    </row>
    <row r="119" spans="1:5" ht="21.75" customHeight="1" thickBot="1">
      <c r="A119" s="128"/>
      <c r="B119" s="99"/>
      <c r="C119" s="100"/>
      <c r="D119" s="139" t="s">
        <v>127</v>
      </c>
      <c r="E119" s="140" t="s">
        <v>224</v>
      </c>
    </row>
    <row r="120" spans="1:5" ht="18.75">
      <c r="A120" s="87" t="s">
        <v>140</v>
      </c>
      <c r="B120" s="88" t="s">
        <v>21</v>
      </c>
      <c r="C120" s="89" t="s">
        <v>110</v>
      </c>
      <c r="D120" s="89"/>
      <c r="E120" s="90"/>
    </row>
    <row r="121" spans="1:5" ht="33">
      <c r="A121" s="86" t="s">
        <v>141</v>
      </c>
      <c r="B121" s="49" t="s">
        <v>22</v>
      </c>
      <c r="C121" s="50">
        <v>10</v>
      </c>
      <c r="D121" s="50"/>
      <c r="E121" s="48"/>
    </row>
    <row r="122" spans="1:5" ht="16.5">
      <c r="A122" s="86" t="s">
        <v>142</v>
      </c>
      <c r="B122" s="49" t="s">
        <v>23</v>
      </c>
      <c r="C122" s="50">
        <v>10</v>
      </c>
      <c r="D122" s="50"/>
      <c r="E122" s="48"/>
    </row>
    <row r="123" spans="1:5" ht="16.5">
      <c r="A123" s="86" t="s">
        <v>143</v>
      </c>
      <c r="B123" s="49" t="s">
        <v>24</v>
      </c>
      <c r="C123" s="50">
        <v>5</v>
      </c>
      <c r="D123" s="50"/>
      <c r="E123" s="48"/>
    </row>
    <row r="124" spans="1:5" ht="66.75" thickBot="1">
      <c r="A124" s="141" t="s">
        <v>144</v>
      </c>
      <c r="B124" s="91" t="s">
        <v>126</v>
      </c>
      <c r="C124" s="92">
        <v>15</v>
      </c>
      <c r="D124" s="92"/>
      <c r="E124" s="93"/>
    </row>
    <row r="125" spans="1:5" ht="17.25" thickBot="1">
      <c r="A125" s="94"/>
      <c r="B125" s="95" t="s">
        <v>96</v>
      </c>
      <c r="C125" s="96">
        <v>100</v>
      </c>
      <c r="D125" s="96"/>
      <c r="E125" s="97"/>
    </row>
    <row r="126" spans="1:5" ht="16.5">
      <c r="A126" s="7"/>
      <c r="B126" s="32"/>
      <c r="C126" s="32"/>
      <c r="D126" s="32"/>
      <c r="E126" s="32"/>
    </row>
    <row r="127" spans="1:5" ht="17.25" customHeight="1">
      <c r="A127" s="3" t="s">
        <v>20</v>
      </c>
      <c r="B127" s="3"/>
      <c r="C127" s="2"/>
      <c r="D127" s="2"/>
      <c r="E127" s="2"/>
    </row>
    <row r="128" spans="1:6" ht="36.75" customHeight="1">
      <c r="A128" s="131" t="s">
        <v>226</v>
      </c>
      <c r="B128" s="131"/>
      <c r="C128" s="131"/>
      <c r="D128" s="131"/>
      <c r="E128" s="131"/>
      <c r="F128" s="38"/>
    </row>
    <row r="129" spans="1:5" s="38" customFormat="1" ht="31.5" customHeight="1">
      <c r="A129" s="132" t="s">
        <v>227</v>
      </c>
      <c r="B129" s="132"/>
      <c r="C129" s="132"/>
      <c r="D129" s="132"/>
      <c r="E129" s="132"/>
    </row>
    <row r="130" spans="1:5" ht="16.5">
      <c r="A130" s="133" t="s">
        <v>229</v>
      </c>
      <c r="B130" s="134"/>
      <c r="C130" s="135"/>
      <c r="D130" s="135"/>
      <c r="E130" s="135"/>
    </row>
    <row r="131" spans="1:5" ht="16.5">
      <c r="A131" s="136" t="s">
        <v>228</v>
      </c>
      <c r="B131" s="134"/>
      <c r="C131" s="135"/>
      <c r="D131" s="135"/>
      <c r="E131" s="135"/>
    </row>
    <row r="132" spans="1:5" ht="18" customHeight="1">
      <c r="A132" s="136" t="s">
        <v>230</v>
      </c>
      <c r="B132" s="134"/>
      <c r="C132" s="135"/>
      <c r="D132" s="135"/>
      <c r="E132" s="135"/>
    </row>
    <row r="133" spans="1:5" ht="53.25" customHeight="1">
      <c r="A133" s="129" t="s">
        <v>155</v>
      </c>
      <c r="B133" s="129"/>
      <c r="C133" s="129"/>
      <c r="D133" s="129"/>
      <c r="E133" s="129"/>
    </row>
    <row r="134" spans="1:5" ht="34.5" customHeight="1">
      <c r="A134" s="101" t="s">
        <v>156</v>
      </c>
      <c r="B134" s="101"/>
      <c r="C134" s="101"/>
      <c r="D134" s="101"/>
      <c r="E134" s="101"/>
    </row>
    <row r="136" spans="1:5" ht="16.5">
      <c r="A136" s="108" t="s">
        <v>152</v>
      </c>
      <c r="B136" s="108"/>
      <c r="C136" s="108"/>
      <c r="D136" s="108"/>
      <c r="E136" s="108"/>
    </row>
    <row r="137" spans="1:5" ht="16.5">
      <c r="A137" s="3" t="s">
        <v>91</v>
      </c>
      <c r="B137" s="103" t="s">
        <v>92</v>
      </c>
      <c r="C137" s="103"/>
      <c r="D137" s="103"/>
      <c r="E137" s="103"/>
    </row>
    <row r="138" spans="1:5" ht="16.5">
      <c r="A138" s="2"/>
      <c r="B138" s="2"/>
      <c r="C138" s="2"/>
      <c r="D138" s="2"/>
      <c r="E138" s="2"/>
    </row>
    <row r="139" spans="1:5" ht="12.75">
      <c r="A139" s="1"/>
      <c r="B139" s="1"/>
      <c r="C139" s="1"/>
      <c r="D139" s="1"/>
      <c r="E139" s="1"/>
    </row>
    <row r="140" spans="1:5" ht="12.75">
      <c r="A140" s="1"/>
      <c r="B140" s="1"/>
      <c r="C140" s="1"/>
      <c r="D140" s="1"/>
      <c r="E140" s="1"/>
    </row>
    <row r="141" spans="1:5" ht="16.5">
      <c r="A141" s="3"/>
      <c r="B141" s="2"/>
      <c r="C141" s="1"/>
      <c r="D141" s="1"/>
      <c r="E141" s="1"/>
    </row>
    <row r="142" spans="1:5" ht="16.5">
      <c r="A142" s="17"/>
      <c r="B142" s="17"/>
      <c r="C142" s="1"/>
      <c r="D142" s="1"/>
      <c r="E142" s="1"/>
    </row>
    <row r="143" spans="1:5" ht="16.5">
      <c r="A143" s="18"/>
      <c r="B143" s="19"/>
      <c r="C143" s="1"/>
      <c r="D143" s="1"/>
      <c r="E143" s="1"/>
    </row>
    <row r="144" spans="1:5" ht="16.5">
      <c r="A144" s="18"/>
      <c r="B144" s="19"/>
      <c r="C144" s="1"/>
      <c r="D144" s="1"/>
      <c r="E144" s="1"/>
    </row>
    <row r="145" spans="1:2" ht="16.5">
      <c r="A145" s="18"/>
      <c r="B145" s="19"/>
    </row>
    <row r="146" spans="1:2" ht="16.5">
      <c r="A146" s="18"/>
      <c r="B146" s="19"/>
    </row>
    <row r="147" spans="1:2" ht="16.5">
      <c r="A147" s="18"/>
      <c r="B147" s="20"/>
    </row>
  </sheetData>
  <sheetProtection/>
  <mergeCells count="20">
    <mergeCell ref="B137:E137"/>
    <mergeCell ref="B116:C116"/>
    <mergeCell ref="B118:C119"/>
    <mergeCell ref="A134:E134"/>
    <mergeCell ref="A118:A119"/>
    <mergeCell ref="A133:E133"/>
    <mergeCell ref="A136:E136"/>
    <mergeCell ref="A128:E128"/>
    <mergeCell ref="A129:E129"/>
    <mergeCell ref="D118:E118"/>
    <mergeCell ref="A1:E1"/>
    <mergeCell ref="A2:E2"/>
    <mergeCell ref="A3:E3"/>
    <mergeCell ref="A4:E4"/>
    <mergeCell ref="A6:E6"/>
    <mergeCell ref="A8:A9"/>
    <mergeCell ref="B8:B9"/>
    <mergeCell ref="C8:C9"/>
    <mergeCell ref="E8:E9"/>
    <mergeCell ref="D8:D9"/>
  </mergeCells>
  <printOptions/>
  <pageMargins left="0" right="0" top="0.5" bottom="0"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ydh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hp</cp:lastModifiedBy>
  <cp:lastPrinted>2015-11-20T04:34:26Z</cp:lastPrinted>
  <dcterms:created xsi:type="dcterms:W3CDTF">2011-12-01T02:40:13Z</dcterms:created>
  <dcterms:modified xsi:type="dcterms:W3CDTF">2015-11-20T04:37:27Z</dcterms:modified>
  <cp:category/>
  <cp:version/>
  <cp:contentType/>
  <cp:contentStatus/>
</cp:coreProperties>
</file>